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DOCS\GEVO 2019 Figures\Findings\"/>
    </mc:Choice>
  </mc:AlternateContent>
  <bookViews>
    <workbookView xWindow="2340" yWindow="465" windowWidth="29040" windowHeight="16440"/>
  </bookViews>
  <sheets>
    <sheet name="Figure 3.1" sheetId="2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R43" i="2" l="1"/>
</calcChain>
</file>

<file path=xl/sharedStrings.xml><?xml version="1.0" encoding="utf-8"?>
<sst xmlns="http://schemas.openxmlformats.org/spreadsheetml/2006/main" count="64" uniqueCount="53">
  <si>
    <t>Author notes</t>
  </si>
  <si>
    <t>leave your notes here</t>
  </si>
  <si>
    <t>change the elements in red</t>
  </si>
  <si>
    <t>Chapter number</t>
  </si>
  <si>
    <t>Figure number</t>
  </si>
  <si>
    <t>Figure title</t>
  </si>
  <si>
    <t>FIGURE</t>
  </si>
  <si>
    <t>Labels</t>
  </si>
  <si>
    <t>Primary y axis</t>
  </si>
  <si>
    <t>Primary x axis</t>
  </si>
  <si>
    <t>Size</t>
  </si>
  <si>
    <t>Chart Height</t>
  </si>
  <si>
    <t>Chart Width</t>
  </si>
  <si>
    <t>key point</t>
  </si>
  <si>
    <t>7.62 cm</t>
  </si>
  <si>
    <t>21.59 cm</t>
  </si>
  <si>
    <t>stacked area</t>
  </si>
  <si>
    <t>Colour 1</t>
  </si>
  <si>
    <t>Colour 2</t>
  </si>
  <si>
    <t>Colour 3</t>
  </si>
  <si>
    <t>Colour 4</t>
  </si>
  <si>
    <t>Colour 5</t>
  </si>
  <si>
    <t>Colour 6</t>
  </si>
  <si>
    <t>Colour 7</t>
  </si>
  <si>
    <t>Colour 8</t>
  </si>
  <si>
    <t>Colour 9</t>
  </si>
  <si>
    <t>Colour 10</t>
  </si>
  <si>
    <t>New Policies Scenario</t>
  </si>
  <si>
    <t>EV30@30 Scenario</t>
  </si>
  <si>
    <t>LEFT graph</t>
  </si>
  <si>
    <t>RIGHT graph</t>
  </si>
  <si>
    <t>EV stock (million vehicles)</t>
  </si>
  <si>
    <t>EV sales (million vehicles)</t>
  </si>
  <si>
    <t>ELECTRIC VEHICLE SALE</t>
  </si>
  <si>
    <t>In 2030, global EV sales reach 23 million and EV stock exceeds 130 million vehicles in the New Policies Scenario (excluding two/three-wheelers). In the EV30@30 Scenario, EV sales and stock nearly double by 2030: sales reach 43 million and the stock is larger than 250 million.</t>
  </si>
  <si>
    <r>
      <rPr>
        <b/>
        <sz val="11"/>
        <color theme="1"/>
        <rFont val="Segoe UI"/>
        <family val="2"/>
      </rPr>
      <t>ELECTRIC VEHICLE STOCK</t>
    </r>
    <r>
      <rPr>
        <sz val="11"/>
        <color theme="1"/>
        <rFont val="Segoe UI"/>
        <family val="2"/>
      </rPr>
      <t xml:space="preserve"> New Policies Scenario</t>
    </r>
  </si>
  <si>
    <r>
      <rPr>
        <b/>
        <sz val="11"/>
        <color theme="1"/>
        <rFont val="Segoe UI"/>
        <family val="2"/>
      </rPr>
      <t>ELECTRIC VEHICLE STOCK</t>
    </r>
    <r>
      <rPr>
        <sz val="11"/>
        <color theme="1"/>
        <rFont val="Segoe UI"/>
        <family val="2"/>
      </rPr>
      <t xml:space="preserve"> EV30@30 Scenario</t>
    </r>
  </si>
  <si>
    <t>China</t>
  </si>
  <si>
    <t>Europe</t>
  </si>
  <si>
    <t>US</t>
  </si>
  <si>
    <t>Japan</t>
  </si>
  <si>
    <t>India</t>
  </si>
  <si>
    <t>Other</t>
  </si>
  <si>
    <t>EV sales share (right axis)</t>
  </si>
  <si>
    <t>PHEV share in EVs (right axis)</t>
  </si>
  <si>
    <t>PLDVs - BEV</t>
  </si>
  <si>
    <t>PLDVs - PHEV</t>
  </si>
  <si>
    <t>LCVs - BEV</t>
  </si>
  <si>
    <t>LCVs - PHEV</t>
  </si>
  <si>
    <t>Buses - BEV</t>
  </si>
  <si>
    <t>Buses - PHEV</t>
  </si>
  <si>
    <t>Trucks - BEV</t>
  </si>
  <si>
    <t>Trucks - PHEV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</si>
</sst>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0.0"/>
    <numFmt numFmtId="166" formatCode="0.0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sz val="11"/>
      <color rgb="FFFF0000"/>
      <name val="Segoe UI"/>
      <family val="2"/>
    </font>
    <font>
      <b/>
      <sz val="11"/>
      <color theme="1"/>
      <name val="Segoe UI"/>
      <family val="2"/>
    </font>
    <font>
      <b/>
      <sz val="16"/>
      <color theme="0"/>
      <name val="Segoe UI"/>
      <family val="2"/>
    </font>
    <font>
      <sz val="16"/>
      <color theme="0"/>
      <name val="Segoe UI"/>
      <family val="2"/>
    </font>
    <font>
      <b/>
      <sz val="18"/>
      <color theme="1"/>
      <name val="Segoe UI"/>
      <family val="2"/>
    </font>
    <font>
      <b/>
      <sz val="11"/>
      <color rgb="FFFF0000"/>
      <name val="Segoe UI"/>
      <family val="2"/>
    </font>
    <font>
      <b/>
      <sz val="11"/>
      <color theme="5"/>
      <name val="Segoe UI"/>
      <family val="2"/>
    </font>
    <font>
      <b/>
      <sz val="12"/>
      <color theme="1"/>
      <name val="Segoe UI"/>
      <family val="2"/>
    </font>
    <font>
      <b/>
      <sz val="11"/>
      <name val="Segoe UI"/>
      <family val="2"/>
    </font>
    <font>
      <sz val="12"/>
      <color theme="1"/>
      <name val="Segoe UI"/>
      <family val="2"/>
    </font>
    <font>
      <b/>
      <sz val="11"/>
      <color theme="0" tint="-0.34998626667073579"/>
      <name val="Segoe UI"/>
      <family val="2"/>
    </font>
    <font>
      <sz val="11"/>
      <color theme="0" tint="-0.34998626667073579"/>
      <name val="Segoe UI"/>
      <family val="2"/>
    </font>
    <font>
      <sz val="11"/>
      <color theme="5"/>
      <name val="Segoe U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Segoe UI"/>
      <family val="2"/>
    </font>
    <font>
      <sz val="11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sz val="11"/>
      <color theme="5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678E"/>
      <name val="Calibri"/>
      <family val="2"/>
    </font>
    <font>
      <sz val="11"/>
      <color rgb="FF00678E"/>
      <name val="Calibri"/>
      <family val="2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2889E"/>
        <bgColor indexed="64"/>
      </patternFill>
    </fill>
    <fill>
      <patternFill patternType="solid">
        <fgColor rgb="FF81CFE1"/>
        <bgColor indexed="64"/>
      </patternFill>
    </fill>
    <fill>
      <patternFill patternType="solid">
        <fgColor rgb="FF01A93E"/>
        <bgColor indexed="64"/>
      </patternFill>
    </fill>
    <fill>
      <patternFill patternType="solid">
        <fgColor rgb="FFFFBD02"/>
        <bgColor indexed="64"/>
      </patternFill>
    </fill>
    <fill>
      <patternFill patternType="solid">
        <fgColor rgb="FFEA7B1A"/>
        <bgColor indexed="64"/>
      </patternFill>
    </fill>
    <fill>
      <patternFill patternType="solid">
        <fgColor rgb="FFD14648"/>
        <bgColor indexed="64"/>
      </patternFill>
    </fill>
    <fill>
      <patternFill patternType="solid">
        <fgColor rgb="FF64487D"/>
        <bgColor indexed="64"/>
      </patternFill>
    </fill>
    <fill>
      <patternFill patternType="solid">
        <fgColor rgb="FFB59FCA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rgb="FF000000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98">
    <xf numFmtId="0" fontId="0" fillId="0" borderId="0" xfId="0"/>
    <xf numFmtId="0" fontId="5" fillId="3" borderId="0" xfId="0" applyFont="1" applyFill="1"/>
    <xf numFmtId="0" fontId="6" fillId="3" borderId="0" xfId="0" applyFont="1" applyFill="1"/>
    <xf numFmtId="0" fontId="1" fillId="2" borderId="0" xfId="0" applyFont="1" applyFill="1"/>
    <xf numFmtId="0" fontId="4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3" fillId="2" borderId="0" xfId="0" applyFont="1" applyFill="1"/>
    <xf numFmtId="0" fontId="9" fillId="2" borderId="0" xfId="0" applyFont="1" applyFill="1"/>
    <xf numFmtId="1" fontId="10" fillId="4" borderId="0" xfId="0" applyNumberFormat="1" applyFont="1" applyFill="1"/>
    <xf numFmtId="1" fontId="10" fillId="5" borderId="0" xfId="0" applyNumberFormat="1" applyFont="1" applyFill="1"/>
    <xf numFmtId="1" fontId="10" fillId="6" borderId="0" xfId="0" applyNumberFormat="1" applyFont="1" applyFill="1"/>
    <xf numFmtId="0" fontId="11" fillId="2" borderId="0" xfId="0" applyFont="1" applyFill="1"/>
    <xf numFmtId="0" fontId="10" fillId="7" borderId="0" xfId="0" applyFont="1" applyFill="1"/>
    <xf numFmtId="1" fontId="10" fillId="8" borderId="0" xfId="0" applyNumberFormat="1" applyFont="1" applyFill="1"/>
    <xf numFmtId="2" fontId="12" fillId="9" borderId="0" xfId="0" applyNumberFormat="1" applyFont="1" applyFill="1"/>
    <xf numFmtId="2" fontId="12" fillId="10" borderId="0" xfId="0" applyNumberFormat="1" applyFont="1" applyFill="1"/>
    <xf numFmtId="0" fontId="1" fillId="2" borderId="0" xfId="0" applyFont="1" applyFill="1" applyBorder="1" applyAlignment="1">
      <alignment vertical="top"/>
    </xf>
    <xf numFmtId="2" fontId="12" fillId="11" borderId="0" xfId="0" applyNumberFormat="1" applyFont="1" applyFill="1"/>
    <xf numFmtId="2" fontId="12" fillId="12" borderId="0" xfId="0" applyNumberFormat="1" applyFont="1" applyFill="1"/>
    <xf numFmtId="0" fontId="12" fillId="13" borderId="0" xfId="0" applyFont="1" applyFill="1"/>
    <xf numFmtId="0" fontId="10" fillId="2" borderId="0" xfId="0" applyFont="1" applyFill="1"/>
    <xf numFmtId="14" fontId="1" fillId="2" borderId="0" xfId="0" applyNumberFormat="1" applyFont="1" applyFill="1"/>
    <xf numFmtId="0" fontId="13" fillId="2" borderId="0" xfId="0" applyFont="1" applyFill="1"/>
    <xf numFmtId="0" fontId="14" fillId="2" borderId="0" xfId="0" applyFont="1" applyFill="1"/>
    <xf numFmtId="1" fontId="4" fillId="2" borderId="0" xfId="0" applyNumberFormat="1" applyFont="1" applyFill="1"/>
    <xf numFmtId="2" fontId="1" fillId="2" borderId="0" xfId="0" applyNumberFormat="1" applyFont="1" applyFill="1"/>
    <xf numFmtId="0" fontId="1" fillId="2" borderId="0" xfId="0" applyFont="1" applyFill="1" applyAlignment="1">
      <alignment horizontal="right"/>
    </xf>
    <xf numFmtId="2" fontId="3" fillId="2" borderId="0" xfId="0" applyNumberFormat="1" applyFont="1" applyFill="1"/>
    <xf numFmtId="2" fontId="15" fillId="2" borderId="0" xfId="0" applyNumberFormat="1" applyFont="1" applyFill="1"/>
    <xf numFmtId="2" fontId="9" fillId="2" borderId="0" xfId="0" applyNumberFormat="1" applyFont="1" applyFill="1"/>
    <xf numFmtId="164" fontId="15" fillId="2" borderId="0" xfId="1" applyNumberFormat="1" applyFont="1" applyFill="1"/>
    <xf numFmtId="0" fontId="18" fillId="2" borderId="0" xfId="0" applyFont="1" applyFill="1"/>
    <xf numFmtId="2" fontId="19" fillId="2" borderId="0" xfId="0" applyNumberFormat="1" applyFont="1" applyFill="1"/>
    <xf numFmtId="1" fontId="19" fillId="2" borderId="0" xfId="0" applyNumberFormat="1" applyFont="1" applyFill="1"/>
    <xf numFmtId="164" fontId="1" fillId="2" borderId="0" xfId="1" applyNumberFormat="1" applyFont="1" applyFill="1"/>
    <xf numFmtId="0" fontId="8" fillId="2" borderId="7" xfId="0" applyFont="1" applyFill="1" applyBorder="1"/>
    <xf numFmtId="2" fontId="8" fillId="2" borderId="7" xfId="0" applyNumberFormat="1" applyFont="1" applyFill="1" applyBorder="1"/>
    <xf numFmtId="1" fontId="8" fillId="2" borderId="7" xfId="0" applyNumberFormat="1" applyFont="1" applyFill="1" applyBorder="1"/>
    <xf numFmtId="165" fontId="3" fillId="2" borderId="0" xfId="0" applyNumberFormat="1" applyFont="1" applyFill="1"/>
    <xf numFmtId="9" fontId="1" fillId="2" borderId="0" xfId="1" applyNumberFormat="1" applyFont="1" applyFill="1"/>
    <xf numFmtId="1" fontId="1" fillId="2" borderId="0" xfId="0" applyNumberFormat="1" applyFont="1" applyFill="1"/>
    <xf numFmtId="0" fontId="19" fillId="2" borderId="0" xfId="0" applyFont="1" applyFill="1"/>
    <xf numFmtId="0" fontId="20" fillId="2" borderId="0" xfId="0" applyFont="1" applyFill="1"/>
    <xf numFmtId="0" fontId="19" fillId="2" borderId="7" xfId="0" applyFont="1" applyFill="1" applyBorder="1"/>
    <xf numFmtId="9" fontId="19" fillId="2" borderId="0" xfId="1" applyFont="1" applyFill="1"/>
    <xf numFmtId="0" fontId="0" fillId="2" borderId="0" xfId="0" applyFill="1" applyAlignment="1">
      <alignment horizontal="right"/>
    </xf>
    <xf numFmtId="0" fontId="0" fillId="2" borderId="0" xfId="0" applyFill="1"/>
    <xf numFmtId="1" fontId="17" fillId="2" borderId="0" xfId="0" applyNumberFormat="1" applyFont="1" applyFill="1"/>
    <xf numFmtId="2" fontId="0" fillId="2" borderId="0" xfId="0" applyNumberFormat="1" applyFill="1"/>
    <xf numFmtId="0" fontId="17" fillId="2" borderId="0" xfId="0" applyFont="1" applyFill="1"/>
    <xf numFmtId="1" fontId="0" fillId="2" borderId="0" xfId="0" applyNumberFormat="1" applyFill="1"/>
    <xf numFmtId="1" fontId="21" fillId="2" borderId="0" xfId="0" applyNumberFormat="1" applyFont="1" applyFill="1"/>
    <xf numFmtId="9" fontId="0" fillId="2" borderId="0" xfId="1" applyFont="1" applyFill="1"/>
    <xf numFmtId="2" fontId="22" fillId="2" borderId="0" xfId="0" applyNumberFormat="1" applyFont="1" applyFill="1"/>
    <xf numFmtId="9" fontId="18" fillId="2" borderId="0" xfId="1" applyFont="1" applyFill="1"/>
    <xf numFmtId="9" fontId="16" fillId="2" borderId="0" xfId="1" applyFont="1" applyFill="1"/>
    <xf numFmtId="9" fontId="23" fillId="2" borderId="0" xfId="1" applyFont="1" applyFill="1"/>
    <xf numFmtId="0" fontId="24" fillId="14" borderId="0" xfId="0" applyFont="1" applyFill="1" applyBorder="1"/>
    <xf numFmtId="0" fontId="25" fillId="14" borderId="0" xfId="0" applyFont="1" applyFill="1" applyBorder="1"/>
    <xf numFmtId="0" fontId="26" fillId="14" borderId="0" xfId="0" applyFont="1" applyFill="1" applyBorder="1"/>
    <xf numFmtId="165" fontId="0" fillId="2" borderId="0" xfId="0" applyNumberFormat="1" applyFill="1"/>
    <xf numFmtId="0" fontId="27" fillId="14" borderId="0" xfId="0" applyFont="1" applyFill="1" applyBorder="1"/>
    <xf numFmtId="1" fontId="24" fillId="14" borderId="0" xfId="0" applyNumberFormat="1" applyFont="1" applyFill="1" applyBorder="1"/>
    <xf numFmtId="165" fontId="24" fillId="14" borderId="0" xfId="0" applyNumberFormat="1" applyFont="1" applyFill="1" applyBorder="1"/>
    <xf numFmtId="1" fontId="0" fillId="2" borderId="0" xfId="0" applyNumberFormat="1" applyFont="1" applyFill="1" applyAlignment="1">
      <alignment horizontal="right" vertical="center"/>
    </xf>
    <xf numFmtId="2" fontId="16" fillId="2" borderId="0" xfId="0" applyNumberFormat="1" applyFont="1" applyFill="1"/>
    <xf numFmtId="165" fontId="0" fillId="2" borderId="0" xfId="1" applyNumberFormat="1" applyFont="1" applyFill="1"/>
    <xf numFmtId="165" fontId="17" fillId="2" borderId="0" xfId="0" applyNumberFormat="1" applyFont="1" applyFill="1"/>
    <xf numFmtId="9" fontId="1" fillId="2" borderId="0" xfId="1" applyFont="1" applyFill="1"/>
    <xf numFmtId="9" fontId="20" fillId="2" borderId="0" xfId="1" applyFont="1" applyFill="1"/>
    <xf numFmtId="2" fontId="24" fillId="14" borderId="0" xfId="0" applyNumberFormat="1" applyFont="1" applyFill="1" applyBorder="1"/>
    <xf numFmtId="166" fontId="24" fillId="14" borderId="0" xfId="0" applyNumberFormat="1" applyFont="1" applyFill="1" applyBorder="1"/>
    <xf numFmtId="0" fontId="1" fillId="2" borderId="0" xfId="0" applyFont="1" applyFill="1" applyBorder="1" applyAlignment="1">
      <alignment horizontal="left" vertical="top"/>
    </xf>
    <xf numFmtId="0" fontId="5" fillId="2" borderId="0" xfId="0" applyFont="1" applyFill="1"/>
    <xf numFmtId="0" fontId="6" fillId="2" borderId="0" xfId="0" applyFont="1" applyFill="1"/>
    <xf numFmtId="165" fontId="8" fillId="2" borderId="7" xfId="0" applyNumberFormat="1" applyFont="1" applyFill="1" applyBorder="1"/>
    <xf numFmtId="165" fontId="28" fillId="14" borderId="0" xfId="0" applyNumberFormat="1" applyFont="1" applyFill="1" applyBorder="1"/>
    <xf numFmtId="2" fontId="16" fillId="2" borderId="0" xfId="0" applyNumberFormat="1" applyFont="1" applyFill="1" applyBorder="1"/>
    <xf numFmtId="0" fontId="0" fillId="2" borderId="0" xfId="0" applyFill="1" applyBorder="1"/>
    <xf numFmtId="1" fontId="0" fillId="2" borderId="0" xfId="0" applyNumberFormat="1" applyFill="1" applyBorder="1"/>
    <xf numFmtId="1" fontId="0" fillId="2" borderId="0" xfId="0" applyNumberFormat="1" applyFont="1" applyFill="1" applyBorder="1" applyAlignment="1">
      <alignment horizontal="right" vertical="center"/>
    </xf>
    <xf numFmtId="0" fontId="24" fillId="14" borderId="9" xfId="0" applyFont="1" applyFill="1" applyBorder="1"/>
    <xf numFmtId="0" fontId="24" fillId="14" borderId="10" xfId="0" applyFont="1" applyFill="1" applyBorder="1"/>
    <xf numFmtId="0" fontId="0" fillId="2" borderId="10" xfId="0" applyFill="1" applyBorder="1"/>
    <xf numFmtId="0" fontId="0" fillId="2" borderId="11" xfId="0" applyFill="1" applyBorder="1"/>
    <xf numFmtId="0" fontId="0" fillId="2" borderId="9" xfId="0" applyFill="1" applyBorder="1"/>
    <xf numFmtId="0" fontId="18" fillId="0" borderId="0" xfId="0" applyFont="1" applyAlignment="1">
      <alignment vertical="top" wrapText="1"/>
    </xf>
    <xf numFmtId="0" fontId="24" fillId="14" borderId="0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7F7E80"/>
      <color rgb="FFD24548"/>
      <color rgb="FFEB7A18"/>
      <color rgb="FFB59EC9"/>
      <color rgb="FF64487D"/>
      <color rgb="FFFFBE01"/>
      <color rgb="FF00AA3D"/>
      <color rgb="FF81CFE1"/>
      <color rgb="FF02889E"/>
      <color rgb="FFA7A9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'Figure 3.1'!$C$7</c:f>
          <c:strCache>
            <c:ptCount val="1"/>
            <c:pt idx="0">
              <c:v>New Policies Scenario</c:v>
            </c:pt>
          </c:strCache>
        </c:strRef>
      </c:tx>
      <c:layout>
        <c:manualLayout>
          <c:xMode val="edge"/>
          <c:yMode val="edge"/>
          <c:x val="0.16838276986023606"/>
          <c:y val="4.4955156291639889E-2"/>
        </c:manualLayout>
      </c:layout>
      <c:overlay val="0"/>
      <c:txPr>
        <a:bodyPr/>
        <a:lstStyle/>
        <a:p>
          <a:pPr>
            <a:defRPr b="1">
              <a:solidFill>
                <a:schemeClr val="tx1">
                  <a:lumMod val="65000"/>
                  <a:lumOff val="35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702519279698034E-2"/>
          <c:y val="0.13975080732391718"/>
          <c:w val="0.28290693879261125"/>
          <c:h val="0.67701403209980315"/>
        </c:manualLayout>
      </c:layout>
      <c:areaChart>
        <c:grouping val="stacked"/>
        <c:varyColors val="0"/>
        <c:ser>
          <c:idx val="1"/>
          <c:order val="0"/>
          <c:tx>
            <c:strRef>
              <c:f>'Figure 3.1'!$B$64</c:f>
              <c:strCache>
                <c:ptCount val="1"/>
                <c:pt idx="0">
                  <c:v>PLDVs - BEV</c:v>
                </c:pt>
              </c:strCache>
            </c:strRef>
          </c:tx>
          <c:spPr>
            <a:solidFill>
              <a:srgbClr val="02889E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3.1'!$E$64:$AD$64</c15:sqref>
                  </c15:fullRef>
                </c:ext>
              </c:extLst>
              <c:f>'Figure 3.1'!$H$64:$T$64</c:f>
              <c:numCache>
                <c:formatCode>0.0</c:formatCode>
                <c:ptCount val="13"/>
                <c:pt idx="0">
                  <c:v>3.2908047222458161</c:v>
                </c:pt>
                <c:pt idx="1">
                  <c:v>5.6275756979848666</c:v>
                </c:pt>
                <c:pt idx="2">
                  <c:v>7.9643466737241191</c:v>
                </c:pt>
                <c:pt idx="3">
                  <c:v>11.525455290628027</c:v>
                </c:pt>
                <c:pt idx="4">
                  <c:v>15.477193831509197</c:v>
                </c:pt>
                <c:pt idx="5">
                  <c:v>19.941907848037197</c:v>
                </c:pt>
                <c:pt idx="6">
                  <c:v>25.080261599932903</c:v>
                </c:pt>
                <c:pt idx="7">
                  <c:v>31.103239499785442</c:v>
                </c:pt>
                <c:pt idx="8">
                  <c:v>37.039109329350531</c:v>
                </c:pt>
                <c:pt idx="9">
                  <c:v>44.107804909552534</c:v>
                </c:pt>
                <c:pt idx="10">
                  <c:v>52.525519354146411</c:v>
                </c:pt>
                <c:pt idx="11">
                  <c:v>62.549704957666165</c:v>
                </c:pt>
                <c:pt idx="12">
                  <c:v>74.486947266753418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3.1'!$E$63:$AD$63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643B-4591-98F2-C5FD6DD1EE22}"/>
            </c:ext>
          </c:extLst>
        </c:ser>
        <c:ser>
          <c:idx val="2"/>
          <c:order val="1"/>
          <c:tx>
            <c:strRef>
              <c:f>'Figure 3.1'!$B$65</c:f>
              <c:strCache>
                <c:ptCount val="1"/>
                <c:pt idx="0">
                  <c:v>PLDVs - PHEV</c:v>
                </c:pt>
              </c:strCache>
            </c:strRef>
          </c:tx>
          <c:spPr>
            <a:solidFill>
              <a:srgbClr val="81CFE1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3.1'!$E$65:$AD$65</c15:sqref>
                  </c15:fullRef>
                </c:ext>
              </c:extLst>
              <c:f>'Figure 3.1'!$H$65:$T$65</c:f>
              <c:numCache>
                <c:formatCode>0.0</c:formatCode>
                <c:ptCount val="13"/>
                <c:pt idx="0">
                  <c:v>1.8316540724576147</c:v>
                </c:pt>
                <c:pt idx="1">
                  <c:v>2.7989068101956036</c:v>
                </c:pt>
                <c:pt idx="2">
                  <c:v>3.7661595479334018</c:v>
                </c:pt>
                <c:pt idx="3">
                  <c:v>5.5552996091972791</c:v>
                </c:pt>
                <c:pt idx="4">
                  <c:v>7.5458383450367954</c:v>
                </c:pt>
                <c:pt idx="5">
                  <c:v>9.8036401270762621</c:v>
                </c:pt>
                <c:pt idx="6">
                  <c:v>12.416109267349716</c:v>
                </c:pt>
                <c:pt idx="7">
                  <c:v>15.499234328018717</c:v>
                </c:pt>
                <c:pt idx="8">
                  <c:v>18.859772660082214</c:v>
                </c:pt>
                <c:pt idx="9">
                  <c:v>22.948941687203604</c:v>
                </c:pt>
                <c:pt idx="10">
                  <c:v>27.924722850841373</c:v>
                </c:pt>
                <c:pt idx="11">
                  <c:v>33.979351070950315</c:v>
                </c:pt>
                <c:pt idx="12">
                  <c:v>41.346741572697404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3.1'!$E$63:$AD$63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643B-4591-98F2-C5FD6DD1EE22}"/>
            </c:ext>
          </c:extLst>
        </c:ser>
        <c:ser>
          <c:idx val="3"/>
          <c:order val="2"/>
          <c:tx>
            <c:strRef>
              <c:f>'Figure 3.1'!$B$66</c:f>
              <c:strCache>
                <c:ptCount val="1"/>
                <c:pt idx="0">
                  <c:v>LCVs - BEV</c:v>
                </c:pt>
              </c:strCache>
            </c:strRef>
          </c:tx>
          <c:spPr>
            <a:solidFill>
              <a:srgbClr val="00AA3D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3.1'!$E$66:$AD$66</c15:sqref>
                  </c15:fullRef>
                </c:ext>
              </c:extLst>
              <c:f>'Figure 3.1'!$H$66:$T$66</c:f>
              <c:numCache>
                <c:formatCode>0.0</c:formatCode>
                <c:ptCount val="13"/>
                <c:pt idx="0">
                  <c:v>0.24281117993595164</c:v>
                </c:pt>
                <c:pt idx="1">
                  <c:v>0.67171014734663004</c:v>
                </c:pt>
                <c:pt idx="2">
                  <c:v>1.1006091147572774</c:v>
                </c:pt>
                <c:pt idx="3">
                  <c:v>1.6392479231977544</c:v>
                </c:pt>
                <c:pt idx="4">
                  <c:v>2.239267140275599</c:v>
                </c:pt>
                <c:pt idx="5">
                  <c:v>2.9211662584383058</c:v>
                </c:pt>
                <c:pt idx="6">
                  <c:v>3.7122910782618064</c:v>
                </c:pt>
                <c:pt idx="7">
                  <c:v>4.6491202009149841</c:v>
                </c:pt>
                <c:pt idx="8">
                  <c:v>5.5517156500201814</c:v>
                </c:pt>
                <c:pt idx="9">
                  <c:v>6.629543940940418</c:v>
                </c:pt>
                <c:pt idx="10">
                  <c:v>7.9166253525070287</c:v>
                </c:pt>
                <c:pt idx="11">
                  <c:v>9.4535849721009164</c:v>
                </c:pt>
                <c:pt idx="12">
                  <c:v>11.288934974854179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3.1'!$E$63:$AD$63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643B-4591-98F2-C5FD6DD1EE22}"/>
            </c:ext>
          </c:extLst>
        </c:ser>
        <c:ser>
          <c:idx val="4"/>
          <c:order val="3"/>
          <c:tx>
            <c:strRef>
              <c:f>'Figure 3.1'!$B$67</c:f>
              <c:strCache>
                <c:ptCount val="1"/>
                <c:pt idx="0">
                  <c:v>LCVs - PHEV</c:v>
                </c:pt>
              </c:strCache>
            </c:strRef>
          </c:tx>
          <c:spPr>
            <a:solidFill>
              <a:srgbClr val="FFBE01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3.1'!$E$67:$AD$67</c15:sqref>
                  </c15:fullRef>
                </c:ext>
              </c:extLst>
              <c:f>'Figure 3.1'!$H$67:$T$67</c:f>
              <c:numCache>
                <c:formatCode>0.0</c:formatCode>
                <c:ptCount val="13"/>
                <c:pt idx="0">
                  <c:v>1.2999999999999999E-3</c:v>
                </c:pt>
                <c:pt idx="1">
                  <c:v>1.0753554799819653E-2</c:v>
                </c:pt>
                <c:pt idx="2">
                  <c:v>2.0207109599639003E-2</c:v>
                </c:pt>
                <c:pt idx="3">
                  <c:v>7.1376954242879265E-2</c:v>
                </c:pt>
                <c:pt idx="4">
                  <c:v>0.12254679888610553</c:v>
                </c:pt>
                <c:pt idx="5">
                  <c:v>0.1737166435293318</c:v>
                </c:pt>
                <c:pt idx="6">
                  <c:v>0.22488648817255807</c:v>
                </c:pt>
                <c:pt idx="7">
                  <c:v>0.27605633281579267</c:v>
                </c:pt>
                <c:pt idx="8">
                  <c:v>0.37334670413119603</c:v>
                </c:pt>
                <c:pt idx="9">
                  <c:v>0.50492506389489711</c:v>
                </c:pt>
                <c:pt idx="10">
                  <c:v>0.68287550774709505</c:v>
                </c:pt>
                <c:pt idx="11">
                  <c:v>0.92354092206030736</c:v>
                </c:pt>
                <c:pt idx="12">
                  <c:v>1.2490239070572571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3.1'!$E$63:$AD$63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643B-4591-98F2-C5FD6DD1EE22}"/>
            </c:ext>
          </c:extLst>
        </c:ser>
        <c:ser>
          <c:idx val="5"/>
          <c:order val="4"/>
          <c:tx>
            <c:strRef>
              <c:f>'Figure 3.1'!$B$68</c:f>
              <c:strCache>
                <c:ptCount val="1"/>
                <c:pt idx="0">
                  <c:v>Buses - BEV</c:v>
                </c:pt>
              </c:strCache>
            </c:strRef>
          </c:tx>
          <c:spPr>
            <a:solidFill>
              <a:srgbClr val="EB7A18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3.1'!$E$68:$AD$68</c15:sqref>
                  </c15:fullRef>
                </c:ext>
              </c:extLst>
              <c:f>'Figure 3.1'!$H$68:$T$68</c:f>
              <c:numCache>
                <c:formatCode>0.0</c:formatCode>
                <c:ptCount val="13"/>
                <c:pt idx="0">
                  <c:v>0.48487976999999999</c:v>
                </c:pt>
                <c:pt idx="1">
                  <c:v>0.8160747885605133</c:v>
                </c:pt>
                <c:pt idx="2">
                  <c:v>1.1472698071210328</c:v>
                </c:pt>
                <c:pt idx="3">
                  <c:v>1.3997382978030402</c:v>
                </c:pt>
                <c:pt idx="4">
                  <c:v>1.6709733424425004</c:v>
                </c:pt>
                <c:pt idx="5">
                  <c:v>1.9643693097340735</c:v>
                </c:pt>
                <c:pt idx="6">
                  <c:v>2.2839345190670999</c:v>
                </c:pt>
                <c:pt idx="7">
                  <c:v>2.6344022878182933</c:v>
                </c:pt>
                <c:pt idx="8">
                  <c:v>2.897241296926047</c:v>
                </c:pt>
                <c:pt idx="9">
                  <c:v>3.1863042221866396</c:v>
                </c:pt>
                <c:pt idx="10">
                  <c:v>3.5042074704293578</c:v>
                </c:pt>
                <c:pt idx="11">
                  <c:v>3.8538284920532901</c:v>
                </c:pt>
                <c:pt idx="12">
                  <c:v>4.238331825809861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3.1'!$E$63:$AD$63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643B-4591-98F2-C5FD6DD1EE22}"/>
            </c:ext>
          </c:extLst>
        </c:ser>
        <c:ser>
          <c:idx val="10"/>
          <c:order val="5"/>
          <c:tx>
            <c:strRef>
              <c:f>'Figure 3.1'!$B$69</c:f>
              <c:strCache>
                <c:ptCount val="1"/>
                <c:pt idx="0">
                  <c:v>Buses - PHEV</c:v>
                </c:pt>
              </c:strCache>
            </c:strRef>
          </c:tx>
          <c:spPr>
            <a:solidFill>
              <a:srgbClr val="D24548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3.1'!$E$69:$AD$69</c15:sqref>
                  </c15:fullRef>
                </c:ext>
              </c:extLst>
              <c:f>'Figure 3.1'!$H$69:$T$69</c:f>
              <c:numCache>
                <c:formatCode>0.0</c:formatCode>
                <c:ptCount val="13"/>
                <c:pt idx="0">
                  <c:v>7.9071119999999995E-2</c:v>
                </c:pt>
                <c:pt idx="1">
                  <c:v>0.19321236646476336</c:v>
                </c:pt>
                <c:pt idx="2">
                  <c:v>0.30735361292950192</c:v>
                </c:pt>
                <c:pt idx="3">
                  <c:v>0.3547598362530664</c:v>
                </c:pt>
                <c:pt idx="4">
                  <c:v>0.40216605957664342</c:v>
                </c:pt>
                <c:pt idx="5">
                  <c:v>0.44957228290022044</c:v>
                </c:pt>
                <c:pt idx="6">
                  <c:v>0.49697850622379747</c:v>
                </c:pt>
                <c:pt idx="7">
                  <c:v>0.54438472954737582</c:v>
                </c:pt>
                <c:pt idx="8">
                  <c:v>0.54438027492645746</c:v>
                </c:pt>
                <c:pt idx="9">
                  <c:v>0.5443758203419905</c:v>
                </c:pt>
                <c:pt idx="10">
                  <c:v>0.54437136579397472</c:v>
                </c:pt>
                <c:pt idx="11">
                  <c:v>0.54436691128240988</c:v>
                </c:pt>
                <c:pt idx="12">
                  <c:v>0.54436245680729567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3.1'!$E$63:$AD$63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643B-4591-98F2-C5FD6DD1EE22}"/>
            </c:ext>
          </c:extLst>
        </c:ser>
        <c:ser>
          <c:idx val="11"/>
          <c:order val="6"/>
          <c:tx>
            <c:strRef>
              <c:f>'Figure 3.1'!$B$70</c:f>
              <c:strCache>
                <c:ptCount val="1"/>
                <c:pt idx="0">
                  <c:v>Trucks - BEV</c:v>
                </c:pt>
              </c:strCache>
            </c:strRef>
          </c:tx>
          <c:spPr>
            <a:solidFill>
              <a:srgbClr val="64487D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3.1'!$E$70:$AD$70</c15:sqref>
                  </c15:fullRef>
                </c:ext>
              </c:extLst>
              <c:f>'Figure 3.1'!$H$70:$T$70</c:f>
              <c:numCache>
                <c:formatCode>0.0</c:formatCode>
                <c:ptCount val="13"/>
                <c:pt idx="0">
                  <c:v>2.8005199999999999E-3</c:v>
                </c:pt>
                <c:pt idx="1">
                  <c:v>1.2053728930020213E-2</c:v>
                </c:pt>
                <c:pt idx="2">
                  <c:v>2.1306937860038927E-2</c:v>
                </c:pt>
                <c:pt idx="3">
                  <c:v>3.270221685074555E-2</c:v>
                </c:pt>
                <c:pt idx="4">
                  <c:v>4.5441991083722655E-2</c:v>
                </c:pt>
                <c:pt idx="5">
                  <c:v>6.0003892522872929E-2</c:v>
                </c:pt>
                <c:pt idx="6">
                  <c:v>7.7035231897623166E-2</c:v>
                </c:pt>
                <c:pt idx="7">
                  <c:v>9.7413277088026357E-2</c:v>
                </c:pt>
                <c:pt idx="8">
                  <c:v>0.11937442062098634</c:v>
                </c:pt>
                <c:pt idx="9">
                  <c:v>0.14628655071032481</c:v>
                </c:pt>
                <c:pt idx="10">
                  <c:v>0.17926583272532595</c:v>
                </c:pt>
                <c:pt idx="11">
                  <c:v>0.21968006372875937</c:v>
                </c:pt>
                <c:pt idx="12">
                  <c:v>0.26920540108619634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3.1'!$E$63:$AD$63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643B-4591-98F2-C5FD6DD1EE22}"/>
            </c:ext>
          </c:extLst>
        </c:ser>
        <c:ser>
          <c:idx val="12"/>
          <c:order val="7"/>
          <c:tx>
            <c:strRef>
              <c:f>'Figure 3.1'!$B$71</c:f>
              <c:strCache>
                <c:ptCount val="1"/>
                <c:pt idx="0">
                  <c:v>Trucks - PHEV</c:v>
                </c:pt>
              </c:strCache>
            </c:strRef>
          </c:tx>
          <c:spPr>
            <a:solidFill>
              <a:srgbClr val="B59EC9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3.1'!$E$71:$AD$71</c15:sqref>
                  </c15:fullRef>
                </c:ext>
              </c:extLst>
              <c:f>'Figure 3.1'!$H$71:$T$71</c:f>
              <c:numCache>
                <c:formatCode>0.0</c:formatCode>
                <c:ptCount val="13"/>
                <c:pt idx="0">
                  <c:v>0</c:v>
                </c:pt>
                <c:pt idx="1">
                  <c:v>3.7353287242041233E-2</c:v>
                </c:pt>
                <c:pt idx="2">
                  <c:v>7.4706574484094429E-2</c:v>
                </c:pt>
                <c:pt idx="3">
                  <c:v>0.10762000643762515</c:v>
                </c:pt>
                <c:pt idx="4">
                  <c:v>0.14412044209052982</c:v>
                </c:pt>
                <c:pt idx="5">
                  <c:v>0.18531944249987456</c:v>
                </c:pt>
                <c:pt idx="6">
                  <c:v>0.23267302556947983</c:v>
                </c:pt>
                <c:pt idx="7">
                  <c:v>0.28808840829186122</c:v>
                </c:pt>
                <c:pt idx="8">
                  <c:v>0.33945771861008261</c:v>
                </c:pt>
                <c:pt idx="9">
                  <c:v>0.3999867381238893</c:v>
                </c:pt>
                <c:pt idx="10">
                  <c:v>0.47130874304481846</c:v>
                </c:pt>
                <c:pt idx="11">
                  <c:v>0.55534824057512877</c:v>
                </c:pt>
                <c:pt idx="12">
                  <c:v>0.65437289857481384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3.1'!$E$63:$AD$63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7-643B-4591-98F2-C5FD6DD1EE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737920"/>
        <c:axId val="134739456"/>
      </c:areaChart>
      <c:catAx>
        <c:axId val="1347379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12700">
            <a:solidFill>
              <a:schemeClr val="bg1">
                <a:lumMod val="65000"/>
              </a:schemeClr>
            </a:solidFill>
            <a:prstDash val="solid"/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34739456"/>
        <c:crossesAt val="0"/>
        <c:auto val="1"/>
        <c:lblAlgn val="ctr"/>
        <c:lblOffset val="100"/>
        <c:noMultiLvlLbl val="0"/>
      </c:catAx>
      <c:valAx>
        <c:axId val="134739456"/>
        <c:scaling>
          <c:orientation val="minMax"/>
          <c:max val="300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title>
          <c:tx>
            <c:strRef>
              <c:f>'Figure 3.1'!$C$11</c:f>
              <c:strCache>
                <c:ptCount val="1"/>
                <c:pt idx="0">
                  <c:v>EV stock (million vehicles)</c:v>
                </c:pt>
              </c:strCache>
            </c:strRef>
          </c:tx>
          <c:layout/>
          <c:overlay val="0"/>
          <c:txPr>
            <a:bodyPr/>
            <a:lstStyle/>
            <a:p>
              <a:pPr>
                <a:defRPr sz="1300"/>
              </a:pPr>
              <a:endParaRPr lang="en-US"/>
            </a:p>
          </c:txPr>
        </c:title>
        <c:numFmt formatCode="#\ ##0" sourceLinked="0"/>
        <c:majorTickMark val="none"/>
        <c:minorTickMark val="none"/>
        <c:tickLblPos val="nextTo"/>
        <c:spPr>
          <a:ln w="12700">
            <a:noFill/>
            <a:prstDash val="solid"/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34737920"/>
        <c:crosses val="autoZero"/>
        <c:crossBetween val="midCat"/>
      </c:val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594605188063303E-2"/>
          <c:y val="0.91298272144889348"/>
          <c:w val="0.63625727369179985"/>
          <c:h val="6.8514801522199978E-2"/>
        </c:manualLayout>
      </c:layout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100" b="0" i="0">
          <a:solidFill>
            <a:schemeClr val="tx1">
              <a:lumMod val="65000"/>
              <a:lumOff val="35000"/>
            </a:schemeClr>
          </a:solidFill>
          <a:latin typeface="Segoe UI" panose="020B0502040204020203" pitchFamily="34" charset="0"/>
          <a:ea typeface="Gill Sans MT Condensed"/>
          <a:cs typeface="Segoe UI" panose="020B0502040204020203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'Figure 3.1'!$C$8</c:f>
          <c:strCache>
            <c:ptCount val="1"/>
            <c:pt idx="0">
              <c:v>EV30@30 Scenario</c:v>
            </c:pt>
          </c:strCache>
        </c:strRef>
      </c:tx>
      <c:layout>
        <c:manualLayout>
          <c:xMode val="edge"/>
          <c:yMode val="edge"/>
          <c:x val="0.34696506927772136"/>
          <c:y val="3.9400578816651674E-3"/>
        </c:manualLayout>
      </c:layout>
      <c:overlay val="0"/>
      <c:txPr>
        <a:bodyPr/>
        <a:lstStyle/>
        <a:p>
          <a:pPr>
            <a:defRPr b="1">
              <a:solidFill>
                <a:schemeClr val="tx1">
                  <a:lumMod val="65000"/>
                  <a:lumOff val="35000"/>
                </a:schemeClr>
              </a:solidFill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8310094050743596E-2"/>
          <c:y val="0.10553258967629046"/>
          <c:w val="0.89147456079379139"/>
          <c:h val="0.701286360826193"/>
        </c:manualLayout>
      </c:layout>
      <c:areaChart>
        <c:grouping val="stacked"/>
        <c:varyColors val="0"/>
        <c:ser>
          <c:idx val="1"/>
          <c:order val="0"/>
          <c:tx>
            <c:strRef>
              <c:f>'Figure 3.1'!$B$78</c:f>
              <c:strCache>
                <c:ptCount val="1"/>
                <c:pt idx="0">
                  <c:v>PLDVs - BEV</c:v>
                </c:pt>
              </c:strCache>
            </c:strRef>
          </c:tx>
          <c:spPr>
            <a:solidFill>
              <a:srgbClr val="02889E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3.1'!$E$78:$AD$78</c15:sqref>
                  </c15:fullRef>
                </c:ext>
              </c:extLst>
              <c:f>'Figure 3.1'!$H$78:$T$78</c:f>
              <c:numCache>
                <c:formatCode>0.0</c:formatCode>
                <c:ptCount val="13"/>
                <c:pt idx="0">
                  <c:v>3.2908047222458161</c:v>
                </c:pt>
                <c:pt idx="1">
                  <c:v>6.841131225859499</c:v>
                </c:pt>
                <c:pt idx="2">
                  <c:v>10.391457729473819</c:v>
                </c:pt>
                <c:pt idx="3">
                  <c:v>16.548479262691416</c:v>
                </c:pt>
                <c:pt idx="4">
                  <c:v>23.459209056328444</c:v>
                </c:pt>
                <c:pt idx="5">
                  <c:v>31.410713054114314</c:v>
                </c:pt>
                <c:pt idx="6">
                  <c:v>40.799392416578208</c:v>
                </c:pt>
                <c:pt idx="7">
                  <c:v>52.172626181520684</c:v>
                </c:pt>
                <c:pt idx="8">
                  <c:v>64.027691030730026</c:v>
                </c:pt>
                <c:pt idx="9">
                  <c:v>78.576554771524442</c:v>
                </c:pt>
                <c:pt idx="10">
                  <c:v>96.431323078619883</c:v>
                </c:pt>
                <c:pt idx="11">
                  <c:v>118.34318897961643</c:v>
                </c:pt>
                <c:pt idx="12">
                  <c:v>145.23403735159934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3.1'!$E$77:$AD$77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D04-4781-9B65-C934A2C20E7C}"/>
            </c:ext>
          </c:extLst>
        </c:ser>
        <c:ser>
          <c:idx val="2"/>
          <c:order val="1"/>
          <c:tx>
            <c:strRef>
              <c:f>'Figure 3.1'!$B$79</c:f>
              <c:strCache>
                <c:ptCount val="1"/>
                <c:pt idx="0">
                  <c:v>PLDVs - PHEV</c:v>
                </c:pt>
              </c:strCache>
            </c:strRef>
          </c:tx>
          <c:spPr>
            <a:solidFill>
              <a:srgbClr val="81CFE1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3.1'!$E$79:$AD$79</c15:sqref>
                  </c15:fullRef>
                </c:ext>
              </c:extLst>
              <c:f>'Figure 3.1'!$H$79:$T$79</c:f>
              <c:numCache>
                <c:formatCode>0.0</c:formatCode>
                <c:ptCount val="13"/>
                <c:pt idx="0">
                  <c:v>1.8316540724576147</c:v>
                </c:pt>
                <c:pt idx="1">
                  <c:v>4.0772881092316311</c:v>
                </c:pt>
                <c:pt idx="2">
                  <c:v>6.322922146004756</c:v>
                </c:pt>
                <c:pt idx="3">
                  <c:v>9.5668938063251652</c:v>
                </c:pt>
                <c:pt idx="4">
                  <c:v>13.187555179728848</c:v>
                </c:pt>
                <c:pt idx="5">
                  <c:v>17.314932720883732</c:v>
                </c:pt>
                <c:pt idx="6">
                  <c:v>22.123935657542976</c:v>
                </c:pt>
                <c:pt idx="7">
                  <c:v>27.849848709493411</c:v>
                </c:pt>
                <c:pt idx="8">
                  <c:v>33.18595455679565</c:v>
                </c:pt>
                <c:pt idx="9">
                  <c:v>39.544472622943083</c:v>
                </c:pt>
                <c:pt idx="10">
                  <c:v>47.121299836363306</c:v>
                </c:pt>
                <c:pt idx="11">
                  <c:v>56.149867503358777</c:v>
                </c:pt>
                <c:pt idx="12">
                  <c:v>66.908332995768575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3.1'!$E$77:$AD$77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D04-4781-9B65-C934A2C20E7C}"/>
            </c:ext>
          </c:extLst>
        </c:ser>
        <c:ser>
          <c:idx val="3"/>
          <c:order val="2"/>
          <c:tx>
            <c:strRef>
              <c:f>'Figure 3.1'!$B$80</c:f>
              <c:strCache>
                <c:ptCount val="1"/>
                <c:pt idx="0">
                  <c:v>LCVs - BEV</c:v>
                </c:pt>
              </c:strCache>
            </c:strRef>
          </c:tx>
          <c:spPr>
            <a:solidFill>
              <a:srgbClr val="00AA3D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3.1'!$E$80:$AD$80</c15:sqref>
                  </c15:fullRef>
                </c:ext>
              </c:extLst>
              <c:f>'Figure 3.1'!$H$80:$T$80</c:f>
              <c:numCache>
                <c:formatCode>0.0</c:formatCode>
                <c:ptCount val="13"/>
                <c:pt idx="0">
                  <c:v>0.24281117993595164</c:v>
                </c:pt>
                <c:pt idx="1">
                  <c:v>1.4267598389446903</c:v>
                </c:pt>
                <c:pt idx="2">
                  <c:v>2.6107084979530097</c:v>
                </c:pt>
                <c:pt idx="3">
                  <c:v>3.9447974667792582</c:v>
                </c:pt>
                <c:pt idx="4">
                  <c:v>5.4335588799957559</c:v>
                </c:pt>
                <c:pt idx="5">
                  <c:v>7.1302348441203485</c:v>
                </c:pt>
                <c:pt idx="6">
                  <c:v>9.1063947244003884</c:v>
                </c:pt>
                <c:pt idx="7">
                  <c:v>11.458243843593442</c:v>
                </c:pt>
                <c:pt idx="8">
                  <c:v>13.558223593891338</c:v>
                </c:pt>
                <c:pt idx="9">
                  <c:v>16.043071654889296</c:v>
                </c:pt>
                <c:pt idx="10">
                  <c:v>18.983323762256028</c:v>
                </c:pt>
                <c:pt idx="11">
                  <c:v>22.462442904617255</c:v>
                </c:pt>
                <c:pt idx="12">
                  <c:v>26.579188532116138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3.1'!$E$77:$AD$77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D04-4781-9B65-C934A2C20E7C}"/>
            </c:ext>
          </c:extLst>
        </c:ser>
        <c:ser>
          <c:idx val="4"/>
          <c:order val="3"/>
          <c:tx>
            <c:strRef>
              <c:f>'Figure 3.1'!$B$81</c:f>
              <c:strCache>
                <c:ptCount val="1"/>
                <c:pt idx="0">
                  <c:v>LCVs - PHEV</c:v>
                </c:pt>
              </c:strCache>
            </c:strRef>
          </c:tx>
          <c:spPr>
            <a:solidFill>
              <a:srgbClr val="FFBE01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3.1'!$E$81:$AD$81</c15:sqref>
                  </c15:fullRef>
                </c:ext>
              </c:extLst>
              <c:f>'Figure 3.1'!$H$81:$T$81</c:f>
              <c:numCache>
                <c:formatCode>0.0</c:formatCode>
                <c:ptCount val="13"/>
                <c:pt idx="0">
                  <c:v>1.2999999999999999E-3</c:v>
                </c:pt>
                <c:pt idx="1">
                  <c:v>2.9579178505798609E-2</c:v>
                </c:pt>
                <c:pt idx="2">
                  <c:v>5.7858357011602572E-2</c:v>
                </c:pt>
                <c:pt idx="3">
                  <c:v>0.17216306798113123</c:v>
                </c:pt>
                <c:pt idx="4">
                  <c:v>0.28646777895067999</c:v>
                </c:pt>
                <c:pt idx="5">
                  <c:v>0.40077248992025716</c:v>
                </c:pt>
                <c:pt idx="6">
                  <c:v>0.51507720088980591</c:v>
                </c:pt>
                <c:pt idx="7">
                  <c:v>0.62938191185936065</c:v>
                </c:pt>
                <c:pt idx="8">
                  <c:v>0.83283661447859769</c:v>
                </c:pt>
                <c:pt idx="9">
                  <c:v>1.1020603124214956</c:v>
                </c:pt>
                <c:pt idx="10">
                  <c:v>1.4583135648698569</c:v>
                </c:pt>
                <c:pt idx="11">
                  <c:v>1.9297296432087641</c:v>
                </c:pt>
                <c:pt idx="12">
                  <c:v>2.5535362116793126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3.1'!$E$77:$AD$77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D04-4781-9B65-C934A2C20E7C}"/>
            </c:ext>
          </c:extLst>
        </c:ser>
        <c:ser>
          <c:idx val="5"/>
          <c:order val="4"/>
          <c:tx>
            <c:strRef>
              <c:f>'Figure 3.1'!$B$82</c:f>
              <c:strCache>
                <c:ptCount val="1"/>
                <c:pt idx="0">
                  <c:v>Buses - BEV</c:v>
                </c:pt>
              </c:strCache>
            </c:strRef>
          </c:tx>
          <c:spPr>
            <a:solidFill>
              <a:srgbClr val="EB7A18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3.1'!$E$82:$AD$82</c15:sqref>
                  </c15:fullRef>
                </c:ext>
              </c:extLst>
              <c:f>'Figure 3.1'!$H$82:$T$82</c:f>
              <c:numCache>
                <c:formatCode>0.0</c:formatCode>
                <c:ptCount val="13"/>
                <c:pt idx="0">
                  <c:v>0.48487976999999999</c:v>
                </c:pt>
                <c:pt idx="1">
                  <c:v>0.99485471843945561</c:v>
                </c:pt>
                <c:pt idx="2">
                  <c:v>1.5048296668789578</c:v>
                </c:pt>
                <c:pt idx="3">
                  <c:v>1.9309844703449348</c:v>
                </c:pt>
                <c:pt idx="4">
                  <c:v>2.3941588194221262</c:v>
                </c:pt>
                <c:pt idx="5">
                  <c:v>2.9025641281577776</c:v>
                </c:pt>
                <c:pt idx="6">
                  <c:v>3.4662332084454053</c:v>
                </c:pt>
                <c:pt idx="7">
                  <c:v>4.0974242796260647</c:v>
                </c:pt>
                <c:pt idx="8">
                  <c:v>4.6065943641831124</c:v>
                </c:pt>
                <c:pt idx="9">
                  <c:v>5.1790369236693437</c:v>
                </c:pt>
                <c:pt idx="10">
                  <c:v>5.8226145686451387</c:v>
                </c:pt>
                <c:pt idx="11">
                  <c:v>6.5461669639880613</c:v>
                </c:pt>
                <c:pt idx="12">
                  <c:v>7.3596322434200161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3.1'!$E$77:$AD$77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D04-4781-9B65-C934A2C20E7C}"/>
            </c:ext>
          </c:extLst>
        </c:ser>
        <c:ser>
          <c:idx val="10"/>
          <c:order val="5"/>
          <c:tx>
            <c:strRef>
              <c:f>'Figure 3.1'!$B$83</c:f>
              <c:strCache>
                <c:ptCount val="1"/>
                <c:pt idx="0">
                  <c:v>Buses - PHEV</c:v>
                </c:pt>
              </c:strCache>
            </c:strRef>
          </c:tx>
          <c:spPr>
            <a:solidFill>
              <a:srgbClr val="D24548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3.1'!$E$83:$AD$83</c15:sqref>
                  </c15:fullRef>
                </c:ext>
              </c:extLst>
              <c:f>'Figure 3.1'!$H$83:$T$83</c:f>
              <c:numCache>
                <c:formatCode>0.0</c:formatCode>
                <c:ptCount val="13"/>
                <c:pt idx="0">
                  <c:v>7.9071119999999995E-2</c:v>
                </c:pt>
                <c:pt idx="1">
                  <c:v>0.20446326373044599</c:v>
                </c:pt>
                <c:pt idx="2">
                  <c:v>0.32985540746089947</c:v>
                </c:pt>
                <c:pt idx="3">
                  <c:v>0.38221671839818327</c:v>
                </c:pt>
                <c:pt idx="4">
                  <c:v>0.4345780293354693</c:v>
                </c:pt>
                <c:pt idx="5">
                  <c:v>0.48693934027275532</c:v>
                </c:pt>
                <c:pt idx="6">
                  <c:v>0.53930065121005555</c:v>
                </c:pt>
                <c:pt idx="7">
                  <c:v>0.59166196214734268</c:v>
                </c:pt>
                <c:pt idx="8">
                  <c:v>0.63560104794090799</c:v>
                </c:pt>
                <c:pt idx="9">
                  <c:v>0.68280321871189131</c:v>
                </c:pt>
                <c:pt idx="10">
                  <c:v>0.73351080366162369</c:v>
                </c:pt>
                <c:pt idx="11">
                  <c:v>0.78798412828710784</c:v>
                </c:pt>
                <c:pt idx="12">
                  <c:v>0.84650285085486687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3.1'!$E$77:$AD$77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D04-4781-9B65-C934A2C20E7C}"/>
            </c:ext>
          </c:extLst>
        </c:ser>
        <c:ser>
          <c:idx val="11"/>
          <c:order val="6"/>
          <c:tx>
            <c:strRef>
              <c:f>'Figure 3.1'!$B$84</c:f>
              <c:strCache>
                <c:ptCount val="1"/>
                <c:pt idx="0">
                  <c:v>Trucks - BEV</c:v>
                </c:pt>
              </c:strCache>
            </c:strRef>
          </c:tx>
          <c:spPr>
            <a:solidFill>
              <a:srgbClr val="64487D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3.1'!$E$84:$AD$84</c15:sqref>
                  </c15:fullRef>
                </c:ext>
              </c:extLst>
              <c:f>'Figure 3.1'!$H$84:$T$84</c:f>
              <c:numCache>
                <c:formatCode>0.0</c:formatCode>
                <c:ptCount val="13"/>
                <c:pt idx="0">
                  <c:v>2.8005199999999999E-3</c:v>
                </c:pt>
                <c:pt idx="1">
                  <c:v>9.2884237651293944E-3</c:v>
                </c:pt>
                <c:pt idx="2">
                  <c:v>1.5776327530258521E-2</c:v>
                </c:pt>
                <c:pt idx="3">
                  <c:v>2.5128735593833149E-2</c:v>
                </c:pt>
                <c:pt idx="4">
                  <c:v>3.562621480775538E-2</c:v>
                </c:pt>
                <c:pt idx="5">
                  <c:v>4.7705040596955087E-2</c:v>
                </c:pt>
                <c:pt idx="6">
                  <c:v>6.1967710586920355E-2</c:v>
                </c:pt>
                <c:pt idx="7">
                  <c:v>7.9246275743552058E-2</c:v>
                </c:pt>
                <c:pt idx="8">
                  <c:v>9.9944541841350931E-2</c:v>
                </c:pt>
                <c:pt idx="9">
                  <c:v>0.12604897012702687</c:v>
                </c:pt>
                <c:pt idx="10">
                  <c:v>0.15897159141822581</c:v>
                </c:pt>
                <c:pt idx="11">
                  <c:v>0.20049324363836765</c:v>
                </c:pt>
                <c:pt idx="12">
                  <c:v>0.25285990022506011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3.1'!$E$77:$AD$77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DD04-4781-9B65-C934A2C20E7C}"/>
            </c:ext>
          </c:extLst>
        </c:ser>
        <c:ser>
          <c:idx val="12"/>
          <c:order val="7"/>
          <c:tx>
            <c:strRef>
              <c:f>'Figure 3.1'!$B$85</c:f>
              <c:strCache>
                <c:ptCount val="1"/>
                <c:pt idx="0">
                  <c:v>Trucks - PHEV</c:v>
                </c:pt>
              </c:strCache>
            </c:strRef>
          </c:tx>
          <c:spPr>
            <a:solidFill>
              <a:srgbClr val="B59EC9"/>
            </a:solidFill>
            <a:ln>
              <a:noFill/>
              <a:prstDash val="solid"/>
            </a:ln>
          </c:spPr>
          <c:cat>
            <c:strLit>
              <c:ptCount val="13"/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3.1'!$E$85:$AD$85</c15:sqref>
                  </c15:fullRef>
                </c:ext>
              </c:extLst>
              <c:f>'Figure 3.1'!$H$85:$T$85</c:f>
              <c:numCache>
                <c:formatCode>0.0</c:formatCode>
                <c:ptCount val="13"/>
                <c:pt idx="0">
                  <c:v>0</c:v>
                </c:pt>
                <c:pt idx="1">
                  <c:v>9.6824171065605924E-2</c:v>
                </c:pt>
                <c:pt idx="2">
                  <c:v>0.19364834213119039</c:v>
                </c:pt>
                <c:pt idx="3">
                  <c:v>0.31010182322170166</c:v>
                </c:pt>
                <c:pt idx="4">
                  <c:v>0.44088294533712535</c:v>
                </c:pt>
                <c:pt idx="5">
                  <c:v>0.59150321269369199</c:v>
                </c:pt>
                <c:pt idx="6">
                  <c:v>0.76959427466436958</c:v>
                </c:pt>
                <c:pt idx="7">
                  <c:v>0.98572349541458815</c:v>
                </c:pt>
                <c:pt idx="8">
                  <c:v>1.233775289299895</c:v>
                </c:pt>
                <c:pt idx="9">
                  <c:v>1.5442479270992571</c:v>
                </c:pt>
                <c:pt idx="10">
                  <c:v>1.9328492643937498</c:v>
                </c:pt>
                <c:pt idx="11">
                  <c:v>2.4192399505983735</c:v>
                </c:pt>
                <c:pt idx="12">
                  <c:v>3.0280281273807561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'Figure 3.1'!$E$77:$AD$77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7-DD04-4781-9B65-C934A2C20E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737920"/>
        <c:axId val="134739456"/>
      </c:areaChart>
      <c:catAx>
        <c:axId val="1347379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12700">
            <a:solidFill>
              <a:schemeClr val="bg1">
                <a:lumMod val="65000"/>
              </a:schemeClr>
            </a:solidFill>
            <a:prstDash val="solid"/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34739456"/>
        <c:crossesAt val="0"/>
        <c:auto val="1"/>
        <c:lblAlgn val="ctr"/>
        <c:lblOffset val="100"/>
        <c:noMultiLvlLbl val="0"/>
      </c:catAx>
      <c:valAx>
        <c:axId val="134739456"/>
        <c:scaling>
          <c:orientation val="minMax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12700">
            <a:noFill/>
            <a:prstDash val="solid"/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134737920"/>
        <c:crosses val="autoZero"/>
        <c:crossBetween val="midCat"/>
      </c:valAx>
      <c:spPr>
        <a:noFill/>
        <a:ln w="12700">
          <a:noFill/>
          <a:prstDash val="solid"/>
        </a:ln>
      </c:spPr>
    </c:plotArea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100" b="0" i="0">
          <a:solidFill>
            <a:schemeClr val="tx1">
              <a:lumMod val="65000"/>
              <a:lumOff val="35000"/>
            </a:schemeClr>
          </a:solidFill>
          <a:latin typeface="Segoe UI" panose="020B0502040204020203" pitchFamily="34" charset="0"/>
          <a:ea typeface="Gill Sans MT Condensed"/>
          <a:cs typeface="Segoe UI" panose="020B0502040204020203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363532223260542E-2"/>
          <c:y val="3.5177068057340187E-2"/>
          <c:w val="0.81453473655598874"/>
          <c:h val="0.65460049257120856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3.1'!$E$98</c:f>
              <c:strCache>
                <c:ptCount val="1"/>
                <c:pt idx="0">
                  <c:v>China</c:v>
                </c:pt>
              </c:strCache>
            </c:strRef>
          </c:tx>
          <c:spPr>
            <a:solidFill>
              <a:srgbClr val="01A93E"/>
            </a:solidFill>
            <a:ln>
              <a:noFill/>
            </a:ln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'Figure 3.1'!$C$99:$D$110</c15:sqref>
                  </c15:fullRef>
                </c:ext>
              </c:extLst>
              <c:f>('Figure 3.1'!$C$99:$D$99,'Figure 3.1'!$C$101:$D$102,'Figure 3.1'!$C$107:$D$108)</c:f>
              <c:multiLvlStrCache>
                <c:ptCount val="5"/>
                <c:lvl>
                  <c:pt idx="0">
                    <c:v>2018</c:v>
                  </c:pt>
                  <c:pt idx="1">
                    <c:v>2025</c:v>
                  </c:pt>
                  <c:pt idx="2">
                    <c:v>2030</c:v>
                  </c:pt>
                  <c:pt idx="3">
                    <c:v>2025</c:v>
                  </c:pt>
                  <c:pt idx="4">
                    <c:v>2030</c:v>
                  </c:pt>
                </c:lvl>
                <c:lvl>
                  <c:pt idx="0">
                    <c:v>New Policies Scenario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3.1'!$E$99:$E$110</c15:sqref>
                  </c15:fullRef>
                </c:ext>
              </c:extLst>
              <c:f>('Figure 3.1'!$E$99,'Figure 3.1'!$E$101:$E$102,'Figure 3.1'!$E$107:$E$108)</c:f>
              <c:numCache>
                <c:formatCode>General</c:formatCode>
                <c:ptCount val="5"/>
                <c:pt idx="0">
                  <c:v>0.35704896458240454</c:v>
                </c:pt>
                <c:pt idx="1">
                  <c:v>6.0018052684686767</c:v>
                </c:pt>
                <c:pt idx="2">
                  <c:v>10.679523932250039</c:v>
                </c:pt>
                <c:pt idx="3">
                  <c:v>10.998429326266432</c:v>
                </c:pt>
                <c:pt idx="4">
                  <c:v>13.537704459193009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EC-4461-90C0-2036923ED54D}"/>
            </c:ext>
          </c:extLst>
        </c:ser>
        <c:ser>
          <c:idx val="3"/>
          <c:order val="1"/>
          <c:tx>
            <c:strRef>
              <c:f>'Figure 3.1'!$F$98</c:f>
              <c:strCache>
                <c:ptCount val="1"/>
                <c:pt idx="0">
                  <c:v>Europe</c:v>
                </c:pt>
              </c:strCache>
            </c:strRef>
          </c:tx>
          <c:spPr>
            <a:solidFill>
              <a:srgbClr val="02889E"/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'Figure 3.1'!$C$99:$D$110</c15:sqref>
                  </c15:fullRef>
                </c:ext>
              </c:extLst>
              <c:f>('Figure 3.1'!$C$99:$D$99,'Figure 3.1'!$C$101:$D$102,'Figure 3.1'!$C$107:$D$108)</c:f>
              <c:multiLvlStrCache>
                <c:ptCount val="5"/>
                <c:lvl>
                  <c:pt idx="0">
                    <c:v>2018</c:v>
                  </c:pt>
                  <c:pt idx="1">
                    <c:v>2025</c:v>
                  </c:pt>
                  <c:pt idx="2">
                    <c:v>2030</c:v>
                  </c:pt>
                  <c:pt idx="3">
                    <c:v>2025</c:v>
                  </c:pt>
                  <c:pt idx="4">
                    <c:v>2030</c:v>
                  </c:pt>
                </c:lvl>
                <c:lvl>
                  <c:pt idx="0">
                    <c:v>New Policies Scenario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3.1'!$F$99:$F$110</c15:sqref>
                  </c15:fullRef>
                </c:ext>
              </c:extLst>
              <c:f>('Figure 3.1'!$F$99,'Figure 3.1'!$F$101:$F$102,'Figure 3.1'!$F$107:$F$108)</c:f>
              <c:numCache>
                <c:formatCode>General</c:formatCode>
                <c:ptCount val="5"/>
                <c:pt idx="0">
                  <c:v>7.6661755950307539E-2</c:v>
                </c:pt>
                <c:pt idx="1">
                  <c:v>2.8580951746300602</c:v>
                </c:pt>
                <c:pt idx="2">
                  <c:v>5.1444724259315073</c:v>
                </c:pt>
                <c:pt idx="3">
                  <c:v>5.6198352833036767</c:v>
                </c:pt>
                <c:pt idx="4">
                  <c:v>8.3401479048550069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1EC-4461-90C0-2036923ED54D}"/>
            </c:ext>
          </c:extLst>
        </c:ser>
        <c:ser>
          <c:idx val="2"/>
          <c:order val="2"/>
          <c:tx>
            <c:strRef>
              <c:f>'Figure 3.1'!$G$98</c:f>
              <c:strCache>
                <c:ptCount val="1"/>
                <c:pt idx="0">
                  <c:v>US</c:v>
                </c:pt>
              </c:strCache>
            </c:strRef>
          </c:tx>
          <c:spPr>
            <a:solidFill>
              <a:srgbClr val="64487D"/>
            </a:solidFill>
            <a:ln>
              <a:noFill/>
            </a:ln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'Figure 3.1'!$C$99:$D$110</c15:sqref>
                  </c15:fullRef>
                </c:ext>
              </c:extLst>
              <c:f>('Figure 3.1'!$C$99:$D$99,'Figure 3.1'!$C$101:$D$102,'Figure 3.1'!$C$107:$D$108)</c:f>
              <c:multiLvlStrCache>
                <c:ptCount val="5"/>
                <c:lvl>
                  <c:pt idx="0">
                    <c:v>2018</c:v>
                  </c:pt>
                  <c:pt idx="1">
                    <c:v>2025</c:v>
                  </c:pt>
                  <c:pt idx="2">
                    <c:v>2030</c:v>
                  </c:pt>
                  <c:pt idx="3">
                    <c:v>2025</c:v>
                  </c:pt>
                  <c:pt idx="4">
                    <c:v>2030</c:v>
                  </c:pt>
                </c:lvl>
                <c:lvl>
                  <c:pt idx="0">
                    <c:v>New Policies Scenario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3.1'!$G$99:$G$110</c15:sqref>
                  </c15:fullRef>
                </c:ext>
              </c:extLst>
              <c:f>('Figure 3.1'!$G$99,'Figure 3.1'!$G$101:$G$102,'Figure 3.1'!$G$107:$G$108)</c:f>
              <c:numCache>
                <c:formatCode>General</c:formatCode>
                <c:ptCount val="5"/>
                <c:pt idx="0">
                  <c:v>0.12025500005604996</c:v>
                </c:pt>
                <c:pt idx="1">
                  <c:v>0.68881764831180314</c:v>
                </c:pt>
                <c:pt idx="2">
                  <c:v>1.6827435466007707</c:v>
                </c:pt>
                <c:pt idx="3">
                  <c:v>1.5511408269501643</c:v>
                </c:pt>
                <c:pt idx="4">
                  <c:v>5.769433942188158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1EC-4461-90C0-2036923ED54D}"/>
            </c:ext>
          </c:extLst>
        </c:ser>
        <c:ser>
          <c:idx val="4"/>
          <c:order val="3"/>
          <c:tx>
            <c:strRef>
              <c:f>'Figure 3.1'!$H$98</c:f>
              <c:strCache>
                <c:ptCount val="1"/>
                <c:pt idx="0">
                  <c:v>Japan</c:v>
                </c:pt>
              </c:strCache>
            </c:strRef>
          </c:tx>
          <c:spPr>
            <a:solidFill>
              <a:srgbClr val="FFBD02"/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'Figure 3.1'!$C$99:$D$110</c15:sqref>
                  </c15:fullRef>
                </c:ext>
              </c:extLst>
              <c:f>('Figure 3.1'!$C$99:$D$99,'Figure 3.1'!$C$101:$D$102,'Figure 3.1'!$C$107:$D$108)</c:f>
              <c:multiLvlStrCache>
                <c:ptCount val="5"/>
                <c:lvl>
                  <c:pt idx="0">
                    <c:v>2018</c:v>
                  </c:pt>
                  <c:pt idx="1">
                    <c:v>2025</c:v>
                  </c:pt>
                  <c:pt idx="2">
                    <c:v>2030</c:v>
                  </c:pt>
                  <c:pt idx="3">
                    <c:v>2025</c:v>
                  </c:pt>
                  <c:pt idx="4">
                    <c:v>2030</c:v>
                  </c:pt>
                </c:lvl>
                <c:lvl>
                  <c:pt idx="0">
                    <c:v>New Policies Scenario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3.1'!$H$99:$H$110</c15:sqref>
                  </c15:fullRef>
                </c:ext>
              </c:extLst>
              <c:f>('Figure 3.1'!$H$99,'Figure 3.1'!$H$101:$H$102,'Figure 3.1'!$H$107:$H$108)</c:f>
              <c:numCache>
                <c:formatCode>General</c:formatCode>
                <c:ptCount val="5"/>
                <c:pt idx="0">
                  <c:v>2.976605747215906E-2</c:v>
                </c:pt>
                <c:pt idx="1">
                  <c:v>0.59149439252334213</c:v>
                </c:pt>
                <c:pt idx="2">
                  <c:v>0.98110004698847997</c:v>
                </c:pt>
                <c:pt idx="3">
                  <c:v>1.2605007352234066</c:v>
                </c:pt>
                <c:pt idx="4">
                  <c:v>1.590949707388162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1EC-4461-90C0-2036923ED54D}"/>
            </c:ext>
          </c:extLst>
        </c:ser>
        <c:ser>
          <c:idx val="6"/>
          <c:order val="4"/>
          <c:tx>
            <c:strRef>
              <c:f>'Figure 3.1'!$I$98</c:f>
              <c:strCache>
                <c:ptCount val="1"/>
                <c:pt idx="0">
                  <c:v>India</c:v>
                </c:pt>
              </c:strCache>
            </c:strRef>
          </c:tx>
          <c:spPr>
            <a:solidFill>
              <a:srgbClr val="EA7B1A"/>
            </a:solidFill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'Figure 3.1'!$C$99:$D$110</c15:sqref>
                  </c15:fullRef>
                </c:ext>
              </c:extLst>
              <c:f>('Figure 3.1'!$C$99:$D$99,'Figure 3.1'!$C$101:$D$102,'Figure 3.1'!$C$107:$D$108)</c:f>
              <c:multiLvlStrCache>
                <c:ptCount val="5"/>
                <c:lvl>
                  <c:pt idx="0">
                    <c:v>2018</c:v>
                  </c:pt>
                  <c:pt idx="1">
                    <c:v>2025</c:v>
                  </c:pt>
                  <c:pt idx="2">
                    <c:v>2030</c:v>
                  </c:pt>
                  <c:pt idx="3">
                    <c:v>2025</c:v>
                  </c:pt>
                  <c:pt idx="4">
                    <c:v>2030</c:v>
                  </c:pt>
                </c:lvl>
                <c:lvl>
                  <c:pt idx="0">
                    <c:v>New Policies Scenario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3.1'!$I$99:$I$110</c15:sqref>
                  </c15:fullRef>
                </c:ext>
              </c:extLst>
              <c:f>('Figure 3.1'!$I$99,'Figure 3.1'!$I$101:$I$102,'Figure 3.1'!$I$107:$I$108)</c:f>
              <c:numCache>
                <c:formatCode>General</c:formatCode>
                <c:ptCount val="5"/>
                <c:pt idx="0">
                  <c:v>4.0800001301506716E-4</c:v>
                </c:pt>
                <c:pt idx="1">
                  <c:v>0.93939486125634664</c:v>
                </c:pt>
                <c:pt idx="2">
                  <c:v>1.9335463865195286</c:v>
                </c:pt>
                <c:pt idx="3">
                  <c:v>1.5749480971493566</c:v>
                </c:pt>
                <c:pt idx="4">
                  <c:v>3.8915013919139856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1EC-4461-90C0-2036923ED54D}"/>
            </c:ext>
          </c:extLst>
        </c:ser>
        <c:ser>
          <c:idx val="0"/>
          <c:order val="5"/>
          <c:tx>
            <c:strRef>
              <c:f>'Figure 3.1'!$J$98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rgbClr val="81CFE1"/>
            </a:solidFill>
            <a:ln>
              <a:noFill/>
            </a:ln>
          </c:spPr>
          <c:invertIfNegative val="0"/>
          <c:cat>
            <c:multiLvlStrRef>
              <c:extLst>
                <c:ext xmlns:c15="http://schemas.microsoft.com/office/drawing/2012/chart" uri="{02D57815-91ED-43cb-92C2-25804820EDAC}">
                  <c15:fullRef>
                    <c15:sqref>'Figure 3.1'!$C$99:$D$110</c15:sqref>
                  </c15:fullRef>
                </c:ext>
              </c:extLst>
              <c:f>('Figure 3.1'!$C$99:$D$99,'Figure 3.1'!$C$101:$D$102,'Figure 3.1'!$C$107:$D$108)</c:f>
              <c:multiLvlStrCache>
                <c:ptCount val="5"/>
                <c:lvl>
                  <c:pt idx="0">
                    <c:v>2018</c:v>
                  </c:pt>
                  <c:pt idx="1">
                    <c:v>2025</c:v>
                  </c:pt>
                  <c:pt idx="2">
                    <c:v>2030</c:v>
                  </c:pt>
                  <c:pt idx="3">
                    <c:v>2025</c:v>
                  </c:pt>
                  <c:pt idx="4">
                    <c:v>2030</c:v>
                  </c:pt>
                </c:lvl>
                <c:lvl>
                  <c:pt idx="0">
                    <c:v>New Policies Scenario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3.1'!$J$99:$J$110</c15:sqref>
                  </c15:fullRef>
                </c:ext>
              </c:extLst>
              <c:f>('Figure 3.1'!$J$99,'Figure 3.1'!$J$101:$J$102,'Figure 3.1'!$J$107:$J$108)</c:f>
              <c:numCache>
                <c:formatCode>General</c:formatCode>
                <c:ptCount val="5"/>
                <c:pt idx="0">
                  <c:v>6.2542898992897777E-3</c:v>
                </c:pt>
                <c:pt idx="1">
                  <c:v>1.3019964611623891</c:v>
                </c:pt>
                <c:pt idx="2">
                  <c:v>2.1121937583822579</c:v>
                </c:pt>
                <c:pt idx="3">
                  <c:v>3.2150476856630021</c:v>
                </c:pt>
                <c:pt idx="4">
                  <c:v>10.11941867956952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1EC-4461-90C0-2036923ED5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451648"/>
        <c:axId val="55453184"/>
      </c:barChart>
      <c:lineChart>
        <c:grouping val="standard"/>
        <c:varyColors val="0"/>
        <c:ser>
          <c:idx val="5"/>
          <c:order val="6"/>
          <c:tx>
            <c:strRef>
              <c:f>'Figure 3.1'!$K$98</c:f>
              <c:strCache>
                <c:ptCount val="1"/>
                <c:pt idx="0">
                  <c:v>EV sales share (right axis)</c:v>
                </c:pt>
              </c:strCache>
            </c:strRef>
          </c:tx>
          <c:spPr>
            <a:ln>
              <a:noFill/>
            </a:ln>
          </c:spPr>
          <c:marker>
            <c:spPr>
              <a:solidFill>
                <a:srgbClr val="7F7F7F"/>
              </a:solidFill>
              <a:ln>
                <a:solidFill>
                  <a:schemeClr val="bg1"/>
                </a:solidFill>
              </a:ln>
            </c:spPr>
          </c:marker>
          <c:cat>
            <c:multiLvlStrRef>
              <c:extLst>
                <c:ext xmlns:c15="http://schemas.microsoft.com/office/drawing/2012/chart" uri="{02D57815-91ED-43cb-92C2-25804820EDAC}">
                  <c15:fullRef>
                    <c15:sqref>'Figure 3.1'!$C$99:$D$110</c15:sqref>
                  </c15:fullRef>
                </c:ext>
              </c:extLst>
              <c:f>('Figure 3.1'!$C$99:$D$99,'Figure 3.1'!$C$101:$D$102,'Figure 3.1'!$C$107:$D$108)</c:f>
              <c:multiLvlStrCache>
                <c:ptCount val="5"/>
                <c:lvl>
                  <c:pt idx="0">
                    <c:v>2018</c:v>
                  </c:pt>
                  <c:pt idx="1">
                    <c:v>2025</c:v>
                  </c:pt>
                  <c:pt idx="2">
                    <c:v>2030</c:v>
                  </c:pt>
                  <c:pt idx="3">
                    <c:v>2025</c:v>
                  </c:pt>
                  <c:pt idx="4">
                    <c:v>2030</c:v>
                  </c:pt>
                </c:lvl>
                <c:lvl>
                  <c:pt idx="0">
                    <c:v>New Policies Scenario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3.1'!$K$99:$K$110</c15:sqref>
                  </c15:fullRef>
                </c:ext>
              </c:extLst>
              <c:f>('Figure 3.1'!$K$99,'Figure 3.1'!$K$101:$K$102,'Figure 3.1'!$K$107:$K$108)</c:f>
              <c:numCache>
                <c:formatCode>General</c:formatCode>
                <c:ptCount val="5"/>
                <c:pt idx="0">
                  <c:v>2.5768946479122652E-2</c:v>
                </c:pt>
                <c:pt idx="1">
                  <c:v>9.0424194095025306E-2</c:v>
                </c:pt>
                <c:pt idx="2">
                  <c:v>0.14594938916601446</c:v>
                </c:pt>
                <c:pt idx="3">
                  <c:v>0.19507345836973475</c:v>
                </c:pt>
                <c:pt idx="4">
                  <c:v>0.3166248185398115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1EC-4461-90C0-2036923ED54D}"/>
            </c:ext>
          </c:extLst>
        </c:ser>
        <c:ser>
          <c:idx val="7"/>
          <c:order val="7"/>
          <c:tx>
            <c:strRef>
              <c:f>'Figure 3.1'!$L$98</c:f>
              <c:strCache>
                <c:ptCount val="1"/>
                <c:pt idx="0">
                  <c:v>PHEV share in EVs (right axis)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rgbClr val="D14648"/>
              </a:solidFill>
              <a:ln>
                <a:solidFill>
                  <a:schemeClr val="bg1"/>
                </a:solidFill>
              </a:ln>
            </c:spPr>
          </c:marker>
          <c:cat>
            <c:multiLvlStrRef>
              <c:extLst>
                <c:ext xmlns:c15="http://schemas.microsoft.com/office/drawing/2012/chart" uri="{02D57815-91ED-43cb-92C2-25804820EDAC}">
                  <c15:fullRef>
                    <c15:sqref>'Figure 3.1'!$C$99:$D$110</c15:sqref>
                  </c15:fullRef>
                </c:ext>
              </c:extLst>
              <c:f>('Figure 3.1'!$C$99:$D$99,'Figure 3.1'!$C$101:$D$102,'Figure 3.1'!$C$107:$D$108)</c:f>
              <c:multiLvlStrCache>
                <c:ptCount val="5"/>
                <c:lvl>
                  <c:pt idx="0">
                    <c:v>2018</c:v>
                  </c:pt>
                  <c:pt idx="1">
                    <c:v>2025</c:v>
                  </c:pt>
                  <c:pt idx="2">
                    <c:v>2030</c:v>
                  </c:pt>
                  <c:pt idx="3">
                    <c:v>2025</c:v>
                  </c:pt>
                  <c:pt idx="4">
                    <c:v>2030</c:v>
                  </c:pt>
                </c:lvl>
                <c:lvl>
                  <c:pt idx="0">
                    <c:v>New Policies Scenario</c:v>
                  </c:pt>
                </c:lvl>
              </c:multiLvlStrCache>
            </c:multiLvl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'Figure 3.1'!$L$99:$L$110</c15:sqref>
                  </c15:fullRef>
                </c:ext>
              </c:extLst>
              <c:f>('Figure 3.1'!$L$99,'Figure 3.1'!$L$101:$L$102,'Figure 3.1'!$L$107:$L$108)</c:f>
              <c:numCache>
                <c:formatCode>General</c:formatCode>
                <c:ptCount val="5"/>
                <c:pt idx="0">
                  <c:v>0.30321049861051597</c:v>
                </c:pt>
                <c:pt idx="1">
                  <c:v>0.31250091954345954</c:v>
                </c:pt>
                <c:pt idx="2">
                  <c:v>0.35567241494200391</c:v>
                </c:pt>
                <c:pt idx="3">
                  <c:v>0.29711261545394385</c:v>
                </c:pt>
                <c:pt idx="4">
                  <c:v>0.27109236034524076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01EC-4461-90C0-2036923ED5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76640384"/>
        <c:axId val="776660352"/>
      </c:lineChart>
      <c:catAx>
        <c:axId val="5545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65000"/>
              </a:schemeClr>
            </a:solidFill>
            <a:prstDash val="solid"/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5453184"/>
        <c:crosses val="autoZero"/>
        <c:auto val="1"/>
        <c:lblAlgn val="ctr"/>
        <c:lblOffset val="100"/>
        <c:noMultiLvlLbl val="0"/>
      </c:catAx>
      <c:valAx>
        <c:axId val="55453184"/>
        <c:scaling>
          <c:orientation val="minMax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title>
          <c:tx>
            <c:strRef>
              <c:f>"EV sales (million vehicles)"</c:f>
              <c:strCache>
                <c:ptCount val="1"/>
                <c:pt idx="0">
                  <c:v>EV sales (million vehicles)</c:v>
                </c:pt>
              </c:strCache>
            </c:strRef>
          </c:tx>
          <c:layout>
            <c:manualLayout>
              <c:xMode val="edge"/>
              <c:yMode val="edge"/>
              <c:x val="0"/>
              <c:y val="8.1652051018706276E-2"/>
            </c:manualLayout>
          </c:layout>
          <c:overlay val="0"/>
          <c:txPr>
            <a:bodyPr/>
            <a:lstStyle/>
            <a:p>
              <a:pPr>
                <a:defRPr sz="1300"/>
              </a:pPr>
              <a:endParaRPr lang="en-US"/>
            </a:p>
          </c:txPr>
        </c:title>
        <c:numFmt formatCode="#\ ##0" sourceLinked="0"/>
        <c:majorTickMark val="none"/>
        <c:minorTickMark val="none"/>
        <c:tickLblPos val="nextTo"/>
        <c:spPr>
          <a:ln w="12700">
            <a:noFill/>
            <a:prstDash val="solid"/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55451648"/>
        <c:crosses val="autoZero"/>
        <c:crossBetween val="between"/>
        <c:majorUnit val="10"/>
      </c:valAx>
      <c:valAx>
        <c:axId val="776660352"/>
        <c:scaling>
          <c:orientation val="minMax"/>
          <c:max val="0.5"/>
        </c:scaling>
        <c:delete val="0"/>
        <c:axPos val="r"/>
        <c:title>
          <c:tx>
            <c:rich>
              <a:bodyPr/>
              <a:lstStyle/>
              <a:p>
                <a:pPr>
                  <a:defRPr sz="1300"/>
                </a:pPr>
                <a:r>
                  <a:rPr lang="en-US" sz="1300"/>
                  <a:t>Shares</a:t>
                </a:r>
              </a:p>
            </c:rich>
          </c:tx>
          <c:layout>
            <c:manualLayout>
              <c:xMode val="edge"/>
              <c:yMode val="edge"/>
              <c:x val="0.96483279395900756"/>
              <c:y val="0.16846355743993538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200"/>
            </a:pPr>
            <a:endParaRPr lang="en-US"/>
          </a:p>
        </c:txPr>
        <c:crossAx val="776640384"/>
        <c:crosses val="max"/>
        <c:crossBetween val="between"/>
        <c:majorUnit val="0.1"/>
      </c:valAx>
      <c:catAx>
        <c:axId val="776640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776660352"/>
        <c:crosses val="autoZero"/>
        <c:auto val="1"/>
        <c:lblAlgn val="ctr"/>
        <c:lblOffset val="100"/>
        <c:noMultiLvlLbl val="0"/>
      </c:catAx>
      <c:spPr>
        <a:noFill/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0"/>
          <c:y val="0.91017254753194077"/>
          <c:w val="1"/>
          <c:h val="8.982745246805926E-2"/>
        </c:manualLayout>
      </c:layout>
      <c:overlay val="0"/>
      <c:txPr>
        <a:bodyPr/>
        <a:lstStyle/>
        <a:p>
          <a:pPr>
            <a:defRPr sz="130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solidFill>
            <a:schemeClr val="tx1">
              <a:lumMod val="65000"/>
              <a:lumOff val="35000"/>
            </a:schemeClr>
          </a:solidFill>
          <a:latin typeface="Segoe UI" panose="020B0502040204020203" pitchFamily="34" charset="0"/>
          <a:ea typeface="Gill Sans MT Condensed"/>
          <a:cs typeface="Segoe UI" panose="020B0502040204020203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11</xdr:col>
      <xdr:colOff>243594</xdr:colOff>
      <xdr:row>0</xdr:row>
      <xdr:rowOff>298877</xdr:rowOff>
    </xdr:from>
    <xdr:to>
      <xdr:col>35</xdr:col>
      <xdr:colOff>582572</xdr:colOff>
      <xdr:row>16</xdr:row>
      <xdr:rowOff>120865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21</xdr:col>
      <xdr:colOff>211111</xdr:colOff>
      <xdr:row>2</xdr:row>
      <xdr:rowOff>64532</xdr:rowOff>
    </xdr:from>
    <xdr:to>
      <xdr:col>29</xdr:col>
      <xdr:colOff>164284</xdr:colOff>
      <xdr:row>17</xdr:row>
      <xdr:rowOff>51126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589075</xdr:colOff>
      <xdr:row>0</xdr:row>
      <xdr:rowOff>161584</xdr:rowOff>
    </xdr:from>
    <xdr:to>
      <xdr:col>24</xdr:col>
      <xdr:colOff>186530</xdr:colOff>
      <xdr:row>2</xdr:row>
      <xdr:rowOff>25513</xdr:rowOff>
    </xdr:to>
    <xdr:sp macro="" textlink="">
      <xdr:nvSpPr>
        <xdr:cNvPr id="4" name="TextBox 3"/>
        <xdr:cNvSpPr txBox="1"/>
      </xdr:nvSpPr>
      <xdr:spPr>
        <a:xfrm>
          <a:off x="13638325" y="161584"/>
          <a:ext cx="2443049" cy="39971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600" b="1">
              <a:latin typeface="Segoe UI" panose="020B0502040204020203" pitchFamily="34" charset="0"/>
              <a:cs typeface="Segoe UI" panose="020B0502040204020203" pitchFamily="34" charset="0"/>
            </a:rPr>
            <a:t>Electric vehicle stock</a:t>
          </a:r>
        </a:p>
      </xdr:txBody>
    </xdr:sp>
    <xdr:clientData/>
  </xdr:twoCellAnchor>
  <xdr:twoCellAnchor>
    <xdr:from>
      <xdr:col>21</xdr:col>
      <xdr:colOff>86178</xdr:colOff>
      <xdr:row>19</xdr:row>
      <xdr:rowOff>6236</xdr:rowOff>
    </xdr:from>
    <xdr:to>
      <xdr:col>24</xdr:col>
      <xdr:colOff>340179</xdr:colOff>
      <xdr:row>20</xdr:row>
      <xdr:rowOff>187666</xdr:rowOff>
    </xdr:to>
    <xdr:sp macro="" textlink="">
      <xdr:nvSpPr>
        <xdr:cNvPr id="7" name="TextBox 6"/>
        <xdr:cNvSpPr txBox="1"/>
      </xdr:nvSpPr>
      <xdr:spPr>
        <a:xfrm>
          <a:off x="13611678" y="4360522"/>
          <a:ext cx="2485572" cy="39914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600" b="1">
              <a:latin typeface="Segoe UI" panose="020B0502040204020203" pitchFamily="34" charset="0"/>
              <a:cs typeface="Segoe UI" panose="020B0502040204020203" pitchFamily="34" charset="0"/>
            </a:rPr>
            <a:t>Electric vehicle sales</a:t>
          </a:r>
        </a:p>
      </xdr:txBody>
    </xdr:sp>
    <xdr:clientData/>
  </xdr:twoCellAnchor>
  <xdr:twoCellAnchor editAs="absolute">
    <xdr:from>
      <xdr:col>12</xdr:col>
      <xdr:colOff>453040</xdr:colOff>
      <xdr:row>21</xdr:row>
      <xdr:rowOff>19209</xdr:rowOff>
    </xdr:from>
    <xdr:to>
      <xdr:col>29</xdr:col>
      <xdr:colOff>109779</xdr:colOff>
      <xdr:row>40</xdr:row>
      <xdr:rowOff>13070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291474</xdr:colOff>
      <xdr:row>21</xdr:row>
      <xdr:rowOff>55031</xdr:rowOff>
    </xdr:from>
    <xdr:to>
      <xdr:col>22</xdr:col>
      <xdr:colOff>291474</xdr:colOff>
      <xdr:row>34</xdr:row>
      <xdr:rowOff>146335</xdr:rowOff>
    </xdr:to>
    <xdr:cxnSp macro="">
      <xdr:nvCxnSpPr>
        <xdr:cNvPr id="10" name="Straight Connector 9"/>
        <xdr:cNvCxnSpPr/>
      </xdr:nvCxnSpPr>
      <xdr:spPr>
        <a:xfrm flipV="1">
          <a:off x="20498081" y="5076067"/>
          <a:ext cx="0" cy="2785518"/>
        </a:xfrm>
        <a:prstGeom prst="line">
          <a:avLst/>
        </a:prstGeom>
        <a:ln w="12700">
          <a:solidFill>
            <a:schemeClr val="bg1">
              <a:lumMod val="6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IEA">
  <a:themeElements>
    <a:clrScheme name="GIVAR">
      <a:dk1>
        <a:srgbClr val="000000"/>
      </a:dk1>
      <a:lt1>
        <a:srgbClr val="FFFFFF"/>
      </a:lt1>
      <a:dk2>
        <a:srgbClr val="00335A"/>
      </a:dk2>
      <a:lt2>
        <a:srgbClr val="0089AB"/>
      </a:lt2>
      <a:accent1>
        <a:srgbClr val="9DCD17"/>
      </a:accent1>
      <a:accent2>
        <a:srgbClr val="E19813"/>
      </a:accent2>
      <a:accent3>
        <a:srgbClr val="D43633"/>
      </a:accent3>
      <a:accent4>
        <a:srgbClr val="70BBD8"/>
      </a:accent4>
      <a:accent5>
        <a:srgbClr val="AA561C"/>
      </a:accent5>
      <a:accent6>
        <a:srgbClr val="9EA9CB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V30@30%20Scenario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U120"/>
  <sheetViews>
    <sheetView tabSelected="1" topLeftCell="E1" zoomScale="70" zoomScaleNormal="70" workbookViewId="0">
      <selection activeCell="AI30" sqref="AI30"/>
    </sheetView>
  </sheetViews>
  <sheetFormatPr defaultColWidth="8.85546875" defaultRowHeight="16.5" x14ac:dyDescent="0.3"/>
  <cols>
    <col min="1" max="1" width="3.42578125" style="3" customWidth="1"/>
    <col min="2" max="2" width="18" style="3" customWidth="1"/>
    <col min="3" max="3" width="102.5703125" style="3" customWidth="1"/>
    <col min="4" max="9" width="8.85546875" style="3"/>
    <col min="10" max="10" width="10.140625" style="3" bestFit="1" customWidth="1"/>
    <col min="11" max="11" width="8.85546875" style="3"/>
    <col min="12" max="12" width="15.85546875" style="3" customWidth="1"/>
    <col min="13" max="13" width="9.28515625" style="3" customWidth="1"/>
    <col min="14" max="14" width="9.28515625" style="4" bestFit="1" customWidth="1"/>
    <col min="15" max="15" width="10.28515625" style="3" customWidth="1"/>
    <col min="16" max="16" width="8.85546875" style="3"/>
    <col min="17" max="17" width="9.7109375" style="3" customWidth="1"/>
    <col min="18" max="22" width="8.85546875" style="3"/>
    <col min="23" max="23" width="15.85546875" style="3" customWidth="1"/>
    <col min="24" max="26" width="8.85546875" style="3"/>
    <col min="27" max="27" width="8.85546875" style="4"/>
    <col min="28" max="39" width="8.85546875" style="3"/>
    <col min="40" max="40" width="8.85546875" style="4"/>
    <col min="41" max="16384" width="8.85546875" style="3"/>
  </cols>
  <sheetData>
    <row r="1" spans="2:40" s="2" customFormat="1" ht="25.5" x14ac:dyDescent="0.5">
      <c r="B1" s="74" t="s">
        <v>16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4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4"/>
      <c r="AB1" s="75"/>
      <c r="AC1" s="75"/>
      <c r="AD1" s="75"/>
      <c r="AE1" s="75"/>
      <c r="AF1" s="75"/>
      <c r="AG1" s="75"/>
      <c r="AH1" s="75"/>
      <c r="AN1" s="1"/>
    </row>
    <row r="2" spans="2:40" x14ac:dyDescent="0.3"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40" ht="26.25" x14ac:dyDescent="0.45">
      <c r="B3" s="5" t="s">
        <v>2</v>
      </c>
    </row>
    <row r="5" spans="2:40" x14ac:dyDescent="0.3">
      <c r="B5" s="4" t="s">
        <v>3</v>
      </c>
      <c r="C5" s="6">
        <v>3</v>
      </c>
    </row>
    <row r="6" spans="2:40" x14ac:dyDescent="0.3">
      <c r="B6" s="4" t="s">
        <v>4</v>
      </c>
      <c r="C6" s="6">
        <v>1</v>
      </c>
    </row>
    <row r="7" spans="2:40" x14ac:dyDescent="0.3">
      <c r="B7" s="4" t="s">
        <v>5</v>
      </c>
      <c r="C7" s="6" t="s">
        <v>27</v>
      </c>
    </row>
    <row r="8" spans="2:40" x14ac:dyDescent="0.3">
      <c r="B8" s="4" t="s">
        <v>5</v>
      </c>
      <c r="C8" s="6" t="s">
        <v>28</v>
      </c>
    </row>
    <row r="9" spans="2:40" ht="45" x14ac:dyDescent="0.45">
      <c r="B9" s="4" t="s">
        <v>13</v>
      </c>
      <c r="C9" s="87" t="s">
        <v>34</v>
      </c>
      <c r="L9" s="5" t="s">
        <v>6</v>
      </c>
    </row>
    <row r="10" spans="2:40" x14ac:dyDescent="0.3">
      <c r="B10" s="4" t="s">
        <v>7</v>
      </c>
      <c r="C10" s="7"/>
    </row>
    <row r="11" spans="2:40" x14ac:dyDescent="0.3">
      <c r="B11" s="4" t="s">
        <v>8</v>
      </c>
      <c r="C11" s="6" t="s">
        <v>31</v>
      </c>
    </row>
    <row r="12" spans="2:40" x14ac:dyDescent="0.3">
      <c r="B12" s="4" t="s">
        <v>9</v>
      </c>
      <c r="C12" s="6"/>
    </row>
    <row r="13" spans="2:40" x14ac:dyDescent="0.3">
      <c r="C13" s="6" t="s">
        <v>32</v>
      </c>
    </row>
    <row r="14" spans="2:40" ht="17.25" x14ac:dyDescent="0.3">
      <c r="B14" s="4"/>
      <c r="C14" s="8"/>
      <c r="J14" s="3" t="s">
        <v>17</v>
      </c>
      <c r="K14" s="9"/>
    </row>
    <row r="15" spans="2:40" ht="17.25" x14ac:dyDescent="0.3">
      <c r="B15" s="4"/>
      <c r="C15" s="8"/>
      <c r="J15" s="3" t="s">
        <v>18</v>
      </c>
      <c r="K15" s="10"/>
    </row>
    <row r="16" spans="2:40" ht="17.25" x14ac:dyDescent="0.3">
      <c r="B16" s="4" t="s">
        <v>10</v>
      </c>
      <c r="C16" s="8"/>
      <c r="J16" s="3" t="s">
        <v>19</v>
      </c>
      <c r="K16" s="11"/>
    </row>
    <row r="17" spans="2:38" ht="17.25" x14ac:dyDescent="0.3">
      <c r="B17" s="4" t="s">
        <v>11</v>
      </c>
      <c r="C17" s="12" t="s">
        <v>14</v>
      </c>
      <c r="J17" s="3" t="s">
        <v>20</v>
      </c>
      <c r="K17" s="13"/>
    </row>
    <row r="18" spans="2:38" ht="17.25" x14ac:dyDescent="0.3">
      <c r="B18" s="4" t="s">
        <v>12</v>
      </c>
      <c r="C18" s="12" t="s">
        <v>15</v>
      </c>
      <c r="J18" s="3" t="s">
        <v>21</v>
      </c>
      <c r="K18" s="14"/>
    </row>
    <row r="19" spans="2:38" ht="17.25" x14ac:dyDescent="0.3">
      <c r="B19" s="4"/>
      <c r="C19" s="8"/>
      <c r="J19" s="3" t="s">
        <v>22</v>
      </c>
      <c r="K19" s="15"/>
    </row>
    <row r="20" spans="2:38" ht="17.25" x14ac:dyDescent="0.3">
      <c r="B20" s="4" t="s">
        <v>0</v>
      </c>
      <c r="J20" s="3" t="s">
        <v>23</v>
      </c>
      <c r="K20" s="16"/>
      <c r="V20" s="17"/>
      <c r="W20" s="17"/>
    </row>
    <row r="21" spans="2:38" ht="17.25" x14ac:dyDescent="0.3">
      <c r="B21" s="89" t="s">
        <v>1</v>
      </c>
      <c r="C21" s="90"/>
      <c r="D21" s="90"/>
      <c r="E21" s="90"/>
      <c r="F21" s="90"/>
      <c r="G21" s="90"/>
      <c r="H21" s="91"/>
      <c r="J21" s="3" t="s">
        <v>24</v>
      </c>
      <c r="K21" s="18"/>
      <c r="V21" s="17"/>
      <c r="W21" s="17"/>
    </row>
    <row r="22" spans="2:38" ht="17.25" x14ac:dyDescent="0.3">
      <c r="B22" s="92"/>
      <c r="C22" s="93"/>
      <c r="D22" s="93"/>
      <c r="E22" s="93"/>
      <c r="F22" s="93"/>
      <c r="G22" s="93"/>
      <c r="H22" s="94"/>
      <c r="J22" s="3" t="s">
        <v>25</v>
      </c>
      <c r="K22" s="19"/>
      <c r="V22" s="17"/>
      <c r="W22" s="17"/>
    </row>
    <row r="23" spans="2:38" ht="17.25" x14ac:dyDescent="0.3">
      <c r="B23" s="92"/>
      <c r="C23" s="93"/>
      <c r="D23" s="93"/>
      <c r="E23" s="93"/>
      <c r="F23" s="93"/>
      <c r="G23" s="93"/>
      <c r="H23" s="94"/>
      <c r="J23" s="3" t="s">
        <v>26</v>
      </c>
      <c r="K23" s="20"/>
      <c r="V23" s="17"/>
      <c r="W23" s="17"/>
    </row>
    <row r="24" spans="2:38" x14ac:dyDescent="0.3">
      <c r="B24" s="92"/>
      <c r="C24" s="93"/>
      <c r="D24" s="93"/>
      <c r="E24" s="93"/>
      <c r="F24" s="93"/>
      <c r="G24" s="93"/>
      <c r="H24" s="94"/>
      <c r="V24" s="17"/>
      <c r="W24" s="17"/>
      <c r="X24" s="4"/>
      <c r="Y24" s="4"/>
    </row>
    <row r="25" spans="2:38" x14ac:dyDescent="0.3">
      <c r="B25" s="92"/>
      <c r="C25" s="93"/>
      <c r="D25" s="93"/>
      <c r="E25" s="93"/>
      <c r="F25" s="93"/>
      <c r="G25" s="93"/>
      <c r="H25" s="94"/>
      <c r="V25" s="17"/>
      <c r="W25" s="17"/>
      <c r="X25" s="4"/>
      <c r="Y25" s="4"/>
    </row>
    <row r="26" spans="2:38" ht="17.25" x14ac:dyDescent="0.3">
      <c r="B26" s="92"/>
      <c r="C26" s="93"/>
      <c r="D26" s="93"/>
      <c r="E26" s="93"/>
      <c r="F26" s="93"/>
      <c r="G26" s="93"/>
      <c r="H26" s="94"/>
      <c r="N26" s="21"/>
      <c r="V26" s="17"/>
      <c r="W26" s="17"/>
      <c r="Z26" s="22"/>
      <c r="AA26" s="21"/>
    </row>
    <row r="27" spans="2:38" s="4" customFormat="1" x14ac:dyDescent="0.3">
      <c r="B27" s="92"/>
      <c r="C27" s="93"/>
      <c r="D27" s="93"/>
      <c r="E27" s="93"/>
      <c r="F27" s="93"/>
      <c r="G27" s="93"/>
      <c r="H27" s="94"/>
      <c r="N27" s="23"/>
      <c r="V27" s="17"/>
      <c r="W27" s="17"/>
      <c r="AA27" s="24"/>
    </row>
    <row r="28" spans="2:38" x14ac:dyDescent="0.3">
      <c r="B28" s="92"/>
      <c r="C28" s="93"/>
      <c r="D28" s="93"/>
      <c r="E28" s="93"/>
      <c r="F28" s="93"/>
      <c r="G28" s="93"/>
      <c r="H28" s="94"/>
      <c r="N28" s="25"/>
      <c r="V28" s="17"/>
      <c r="W28" s="17"/>
      <c r="X28" s="26"/>
      <c r="Y28" s="26"/>
      <c r="AA28" s="25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6"/>
    </row>
    <row r="29" spans="2:38" x14ac:dyDescent="0.3">
      <c r="B29" s="92"/>
      <c r="C29" s="93"/>
      <c r="D29" s="93"/>
      <c r="E29" s="93"/>
      <c r="F29" s="93"/>
      <c r="G29" s="93"/>
      <c r="H29" s="94"/>
      <c r="N29" s="25"/>
      <c r="V29" s="17"/>
      <c r="W29" s="17"/>
      <c r="X29" s="26"/>
      <c r="Y29" s="26"/>
      <c r="AA29" s="25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6"/>
    </row>
    <row r="30" spans="2:38" x14ac:dyDescent="0.3">
      <c r="B30" s="92"/>
      <c r="C30" s="93"/>
      <c r="D30" s="93"/>
      <c r="E30" s="93"/>
      <c r="F30" s="93"/>
      <c r="G30" s="93"/>
      <c r="H30" s="94"/>
      <c r="N30" s="25"/>
      <c r="V30" s="17"/>
      <c r="W30" s="17"/>
      <c r="X30" s="26"/>
      <c r="Y30" s="26"/>
      <c r="AA30" s="25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</row>
    <row r="31" spans="2:38" x14ac:dyDescent="0.3">
      <c r="B31" s="92"/>
      <c r="C31" s="93"/>
      <c r="D31" s="93"/>
      <c r="E31" s="93"/>
      <c r="F31" s="93"/>
      <c r="G31" s="93"/>
      <c r="H31" s="94"/>
      <c r="N31" s="25"/>
      <c r="V31" s="17"/>
      <c r="W31" s="17"/>
      <c r="X31" s="26"/>
      <c r="Y31" s="26"/>
      <c r="AA31" s="25"/>
      <c r="AB31" s="26"/>
      <c r="AC31" s="26"/>
      <c r="AD31" s="26"/>
      <c r="AE31" s="26"/>
      <c r="AF31" s="26"/>
      <c r="AG31" s="26"/>
      <c r="AH31" s="26"/>
      <c r="AI31" s="26"/>
      <c r="AJ31" s="26"/>
      <c r="AK31" s="26"/>
      <c r="AL31" s="26"/>
    </row>
    <row r="32" spans="2:38" x14ac:dyDescent="0.3">
      <c r="B32" s="92"/>
      <c r="C32" s="93"/>
      <c r="D32" s="93"/>
      <c r="E32" s="93"/>
      <c r="F32" s="93"/>
      <c r="G32" s="93"/>
      <c r="H32" s="94"/>
      <c r="N32" s="25"/>
      <c r="V32" s="17"/>
      <c r="W32" s="17"/>
      <c r="X32" s="26"/>
      <c r="Y32" s="26"/>
      <c r="AA32" s="25"/>
      <c r="AB32" s="26"/>
      <c r="AC32" s="26"/>
      <c r="AD32" s="26"/>
      <c r="AE32" s="26"/>
      <c r="AF32" s="26"/>
      <c r="AG32" s="26"/>
      <c r="AH32" s="26"/>
      <c r="AI32" s="26"/>
      <c r="AJ32" s="26"/>
      <c r="AK32" s="26"/>
      <c r="AL32" s="26"/>
    </row>
    <row r="33" spans="2:46" x14ac:dyDescent="0.3">
      <c r="B33" s="92"/>
      <c r="C33" s="93"/>
      <c r="D33" s="93"/>
      <c r="E33" s="93"/>
      <c r="F33" s="93"/>
      <c r="G33" s="93"/>
      <c r="H33" s="94"/>
      <c r="N33" s="25"/>
      <c r="V33" s="17"/>
      <c r="W33" s="17"/>
      <c r="X33" s="26"/>
      <c r="Y33" s="26"/>
      <c r="AA33" s="25"/>
      <c r="AB33" s="26"/>
      <c r="AC33" s="26"/>
      <c r="AD33" s="26"/>
      <c r="AE33" s="26"/>
      <c r="AF33" s="26"/>
      <c r="AG33" s="26"/>
      <c r="AH33" s="26"/>
      <c r="AI33" s="26"/>
      <c r="AJ33" s="26"/>
      <c r="AK33" s="26"/>
      <c r="AL33" s="26"/>
    </row>
    <row r="34" spans="2:46" x14ac:dyDescent="0.3">
      <c r="B34" s="92"/>
      <c r="C34" s="93"/>
      <c r="D34" s="93"/>
      <c r="E34" s="93"/>
      <c r="F34" s="93"/>
      <c r="G34" s="93"/>
      <c r="H34" s="94"/>
      <c r="N34" s="25"/>
      <c r="V34" s="17"/>
      <c r="W34" s="17"/>
      <c r="X34" s="26"/>
      <c r="Y34" s="26"/>
      <c r="AA34" s="25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</row>
    <row r="35" spans="2:46" x14ac:dyDescent="0.3">
      <c r="B35" s="95"/>
      <c r="C35" s="96"/>
      <c r="D35" s="96"/>
      <c r="E35" s="96"/>
      <c r="F35" s="96"/>
      <c r="G35" s="96"/>
      <c r="H35" s="97"/>
      <c r="N35" s="25"/>
      <c r="O35" s="17"/>
      <c r="P35" s="17"/>
      <c r="Q35" s="17"/>
      <c r="R35" s="17"/>
      <c r="S35" s="17"/>
      <c r="W35" s="17"/>
      <c r="X35" s="26"/>
      <c r="Y35" s="26"/>
      <c r="AA35" s="25"/>
      <c r="AB35" s="26"/>
      <c r="AC35" s="26"/>
      <c r="AD35" s="26"/>
      <c r="AE35" s="26"/>
      <c r="AF35" s="26"/>
      <c r="AG35" s="26"/>
      <c r="AH35" s="26"/>
      <c r="AI35" s="26"/>
      <c r="AJ35" s="26"/>
      <c r="AK35" s="26"/>
      <c r="AL35" s="26"/>
    </row>
    <row r="36" spans="2:46" x14ac:dyDescent="0.3">
      <c r="B36" s="73"/>
      <c r="C36" s="73"/>
      <c r="D36" s="73"/>
      <c r="E36" s="73"/>
      <c r="F36" s="73"/>
      <c r="G36" s="73"/>
      <c r="H36" s="73"/>
      <c r="N36" s="25"/>
      <c r="O36" s="17"/>
      <c r="P36" s="17"/>
      <c r="Q36" s="17"/>
      <c r="R36" s="17"/>
      <c r="S36" s="17"/>
      <c r="W36" s="17"/>
      <c r="X36" s="26"/>
      <c r="Y36" s="26"/>
      <c r="AA36" s="25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</row>
    <row r="41" spans="2:46" x14ac:dyDescent="0.3">
      <c r="B41" s="73"/>
      <c r="C41" s="73"/>
      <c r="D41" s="73"/>
      <c r="E41" s="73"/>
      <c r="F41" s="73"/>
      <c r="G41" s="73"/>
      <c r="H41" s="73"/>
      <c r="N41" s="25"/>
      <c r="O41" s="17"/>
      <c r="P41" s="17"/>
      <c r="Q41" s="17"/>
      <c r="R41" s="17"/>
      <c r="S41" s="17"/>
      <c r="W41" s="17"/>
      <c r="X41" s="26"/>
      <c r="Y41" s="26"/>
      <c r="AA41" s="25"/>
      <c r="AB41" s="26"/>
      <c r="AC41" s="26"/>
      <c r="AD41" s="26"/>
      <c r="AE41" s="26"/>
      <c r="AF41" s="26"/>
      <c r="AG41" s="26"/>
      <c r="AH41" s="26"/>
      <c r="AI41" s="26"/>
      <c r="AJ41" s="26"/>
      <c r="AK41" s="26"/>
      <c r="AL41" s="26"/>
    </row>
    <row r="42" spans="2:46" x14ac:dyDescent="0.3">
      <c r="D42" s="69"/>
      <c r="E42" s="69"/>
      <c r="F42" s="69"/>
      <c r="G42" s="69"/>
      <c r="H42" s="69"/>
      <c r="J42" s="69"/>
      <c r="K42" s="69"/>
      <c r="L42" s="69"/>
      <c r="N42" s="25"/>
      <c r="O42" s="26"/>
      <c r="P42" s="26"/>
      <c r="Q42" s="26"/>
      <c r="R42" s="26"/>
      <c r="S42" s="26"/>
      <c r="W42" s="26"/>
      <c r="X42" s="26"/>
      <c r="Y42" s="26"/>
      <c r="AA42" s="25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</row>
    <row r="43" spans="2:46" x14ac:dyDescent="0.3">
      <c r="D43" s="69"/>
      <c r="E43" s="69"/>
      <c r="F43" s="69"/>
      <c r="G43" s="69"/>
      <c r="H43" s="69"/>
      <c r="J43" s="69"/>
      <c r="K43" s="69"/>
      <c r="L43" s="69"/>
      <c r="N43" s="25"/>
      <c r="O43" s="26"/>
      <c r="P43" s="26"/>
      <c r="Q43" s="26"/>
      <c r="R43" s="26"/>
      <c r="S43" s="26"/>
      <c r="W43" s="26"/>
      <c r="X43" s="26"/>
      <c r="Y43" s="26"/>
      <c r="AA43" s="25"/>
      <c r="AB43" s="26"/>
      <c r="AC43" s="26"/>
      <c r="AD43" s="26"/>
      <c r="AE43" s="26"/>
      <c r="AF43" s="26"/>
      <c r="AG43" s="26"/>
      <c r="AH43" s="26"/>
      <c r="AI43" s="26"/>
      <c r="AJ43" s="26"/>
      <c r="AK43" s="26"/>
      <c r="AL43" s="26"/>
      <c r="AR43" s="41">
        <f>AR46+AR47-AH46-AH47</f>
        <v>0</v>
      </c>
    </row>
    <row r="44" spans="2:46" ht="26.25" x14ac:dyDescent="0.45">
      <c r="B44" s="5"/>
      <c r="C44" s="27"/>
      <c r="N44" s="25"/>
      <c r="O44" s="26"/>
      <c r="P44" s="26"/>
      <c r="Q44" s="26"/>
      <c r="R44" s="26"/>
      <c r="S44" s="69"/>
      <c r="T44" s="69"/>
      <c r="U44" s="69"/>
      <c r="V44" s="26"/>
      <c r="W44" s="26"/>
      <c r="X44" s="26"/>
      <c r="Y44" s="26"/>
      <c r="AA44" s="25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</row>
    <row r="45" spans="2:46" x14ac:dyDescent="0.3">
      <c r="L45"/>
      <c r="M45" s="25"/>
      <c r="N45" s="26"/>
      <c r="O45" s="26"/>
      <c r="P45" s="26"/>
      <c r="Q45" s="26"/>
      <c r="R45" s="26"/>
      <c r="T45" s="26"/>
      <c r="U45" s="26"/>
      <c r="V45" s="26"/>
      <c r="W45" s="26"/>
      <c r="X45" s="26"/>
      <c r="Y45" s="26"/>
      <c r="AA45" s="25"/>
      <c r="AB45" s="26"/>
      <c r="AC45" s="26"/>
      <c r="AE45" s="12"/>
      <c r="AF45" s="12"/>
      <c r="AG45" s="12"/>
      <c r="AH45" s="12"/>
      <c r="AI45" s="12"/>
      <c r="AJ45" s="12"/>
      <c r="AN45"/>
      <c r="AO45" s="12"/>
      <c r="AP45" s="12"/>
      <c r="AQ45" s="12"/>
      <c r="AR45" s="12"/>
      <c r="AS45" s="12"/>
      <c r="AT45" s="12"/>
    </row>
    <row r="46" spans="2:46" x14ac:dyDescent="0.3">
      <c r="B46" s="6"/>
      <c r="C46" s="6"/>
      <c r="D46" s="6"/>
      <c r="E46" s="6"/>
      <c r="F46" s="6"/>
      <c r="G46" s="6"/>
      <c r="H46" s="6"/>
      <c r="I46" s="6"/>
      <c r="J46" s="6"/>
      <c r="L46" s="6"/>
      <c r="M46" s="6"/>
      <c r="N46" s="6"/>
      <c r="O46" s="6"/>
      <c r="P46" s="6"/>
      <c r="Q46" s="6"/>
      <c r="R46" s="6"/>
      <c r="T46" s="26"/>
      <c r="U46" s="26"/>
      <c r="V46" s="26"/>
      <c r="W46" s="42"/>
      <c r="X46" s="42"/>
      <c r="Y46" s="42"/>
      <c r="Z46" s="42"/>
      <c r="AA46" s="42"/>
      <c r="AB46" s="42"/>
      <c r="AE46" s="33"/>
      <c r="AF46" s="34"/>
      <c r="AG46" s="34"/>
      <c r="AH46" s="34"/>
      <c r="AI46" s="34"/>
      <c r="AJ46" s="34"/>
      <c r="AK46" s="29"/>
      <c r="AL46" s="29"/>
      <c r="AM46" s="29"/>
      <c r="AN46" s="3"/>
      <c r="AO46" s="33"/>
      <c r="AP46" s="34"/>
      <c r="AQ46" s="34"/>
      <c r="AR46" s="34"/>
      <c r="AS46" s="34"/>
      <c r="AT46" s="34"/>
    </row>
    <row r="47" spans="2:46" x14ac:dyDescent="0.3">
      <c r="B47" s="32"/>
      <c r="C47" s="28"/>
      <c r="D47" s="39"/>
      <c r="E47" s="39"/>
      <c r="F47" s="39"/>
      <c r="G47" s="39"/>
      <c r="H47" s="39"/>
      <c r="I47" s="28"/>
      <c r="J47" s="28"/>
      <c r="L47" s="32"/>
      <c r="M47" s="28"/>
      <c r="N47" s="39"/>
      <c r="O47" s="39"/>
      <c r="P47" s="39"/>
      <c r="Q47" s="39"/>
      <c r="R47" s="39"/>
      <c r="T47" s="26"/>
      <c r="U47" s="26"/>
      <c r="V47" s="26"/>
      <c r="W47" s="43"/>
      <c r="X47" s="45"/>
      <c r="Y47" s="45"/>
      <c r="Z47" s="45"/>
      <c r="AA47" s="45"/>
      <c r="AB47" s="45"/>
      <c r="AE47" s="33"/>
      <c r="AF47" s="34"/>
      <c r="AG47" s="34"/>
      <c r="AH47" s="34"/>
      <c r="AI47" s="34"/>
      <c r="AJ47" s="34"/>
      <c r="AN47" s="3"/>
      <c r="AO47" s="33"/>
      <c r="AP47" s="34"/>
      <c r="AQ47" s="34"/>
      <c r="AR47" s="34"/>
      <c r="AS47" s="34"/>
      <c r="AT47" s="34"/>
    </row>
    <row r="48" spans="2:46" x14ac:dyDescent="0.3">
      <c r="B48" s="32"/>
      <c r="C48" s="28"/>
      <c r="D48" s="39"/>
      <c r="E48" s="39"/>
      <c r="F48" s="39"/>
      <c r="G48" s="39"/>
      <c r="H48" s="39"/>
      <c r="I48" s="28"/>
      <c r="J48" s="28"/>
      <c r="L48" s="32"/>
      <c r="M48" s="28"/>
      <c r="N48" s="39"/>
      <c r="O48" s="39"/>
      <c r="P48" s="39"/>
      <c r="Q48" s="39"/>
      <c r="R48" s="39"/>
      <c r="T48" s="26"/>
      <c r="U48" s="26"/>
      <c r="V48" s="26"/>
      <c r="W48" s="43"/>
      <c r="X48" s="45"/>
      <c r="Y48" s="45"/>
      <c r="Z48" s="45"/>
      <c r="AA48" s="45"/>
      <c r="AB48" s="45"/>
      <c r="AE48" s="33"/>
      <c r="AF48" s="34"/>
      <c r="AG48" s="34"/>
      <c r="AH48" s="34"/>
      <c r="AI48" s="34"/>
      <c r="AJ48" s="34"/>
      <c r="AK48" s="26"/>
      <c r="AL48" s="26"/>
      <c r="AM48" s="26"/>
      <c r="AN48" s="3"/>
      <c r="AO48" s="33"/>
      <c r="AP48" s="34"/>
      <c r="AQ48" s="34"/>
      <c r="AR48" s="34"/>
      <c r="AS48" s="34"/>
      <c r="AT48" s="34"/>
    </row>
    <row r="49" spans="2:47" x14ac:dyDescent="0.3">
      <c r="B49" s="32"/>
      <c r="C49" s="28"/>
      <c r="D49" s="39"/>
      <c r="E49" s="39"/>
      <c r="F49" s="39"/>
      <c r="G49" s="39"/>
      <c r="H49" s="39"/>
      <c r="I49" s="28"/>
      <c r="J49" s="28"/>
      <c r="L49" s="32"/>
      <c r="M49" s="28"/>
      <c r="N49" s="39"/>
      <c r="O49" s="39"/>
      <c r="P49" s="39"/>
      <c r="Q49" s="39"/>
      <c r="R49" s="39"/>
      <c r="T49" s="26"/>
      <c r="U49" s="26"/>
      <c r="V49" s="26"/>
      <c r="W49" s="43"/>
      <c r="X49" s="45"/>
      <c r="Y49" s="45"/>
      <c r="Z49" s="45"/>
      <c r="AA49" s="45"/>
      <c r="AB49" s="45"/>
      <c r="AE49" s="33"/>
      <c r="AF49" s="34"/>
      <c r="AG49" s="34"/>
      <c r="AH49" s="34"/>
      <c r="AI49" s="34"/>
      <c r="AJ49" s="34"/>
      <c r="AK49" s="26"/>
      <c r="AL49" s="26"/>
      <c r="AM49" s="26"/>
      <c r="AN49" s="3"/>
      <c r="AO49" s="33"/>
      <c r="AP49" s="34"/>
      <c r="AQ49" s="34"/>
      <c r="AR49" s="34"/>
      <c r="AS49" s="34"/>
      <c r="AT49" s="34"/>
    </row>
    <row r="50" spans="2:47" x14ac:dyDescent="0.3">
      <c r="B50" s="32"/>
      <c r="C50" s="28"/>
      <c r="D50" s="39"/>
      <c r="E50" s="39"/>
      <c r="F50" s="39"/>
      <c r="G50" s="39"/>
      <c r="H50" s="39"/>
      <c r="I50" s="28"/>
      <c r="J50" s="28"/>
      <c r="L50" s="32"/>
      <c r="M50" s="28"/>
      <c r="N50" s="39"/>
      <c r="O50" s="39"/>
      <c r="P50" s="39"/>
      <c r="Q50" s="39"/>
      <c r="R50" s="39"/>
      <c r="T50" s="26"/>
      <c r="U50" s="26"/>
      <c r="V50" s="26"/>
      <c r="W50" s="43"/>
      <c r="X50" s="45"/>
      <c r="Y50" s="45"/>
      <c r="Z50" s="45"/>
      <c r="AA50" s="45"/>
      <c r="AB50" s="45"/>
      <c r="AI50" s="30"/>
      <c r="AJ50" s="30"/>
      <c r="AK50" s="30"/>
      <c r="AL50" s="30"/>
      <c r="AM50" s="30"/>
      <c r="AN50" s="3"/>
      <c r="AO50" s="4"/>
      <c r="AP50" s="4"/>
      <c r="AQ50" s="4"/>
    </row>
    <row r="51" spans="2:47" x14ac:dyDescent="0.3">
      <c r="B51" s="32"/>
      <c r="C51" s="28"/>
      <c r="D51" s="39"/>
      <c r="E51" s="39"/>
      <c r="F51" s="39"/>
      <c r="G51" s="39"/>
      <c r="H51" s="39"/>
      <c r="I51" s="28"/>
      <c r="J51" s="28"/>
      <c r="L51" s="32"/>
      <c r="M51" s="28"/>
      <c r="N51" s="39"/>
      <c r="O51" s="39"/>
      <c r="P51" s="39"/>
      <c r="Q51" s="39"/>
      <c r="R51" s="39"/>
      <c r="T51" s="26"/>
      <c r="U51" s="26"/>
      <c r="V51" s="26"/>
      <c r="W51" s="43"/>
      <c r="X51" s="45"/>
      <c r="Y51" s="45"/>
      <c r="Z51" s="45"/>
      <c r="AA51" s="45"/>
      <c r="AB51" s="45"/>
      <c r="AE51" s="30"/>
      <c r="AF51" s="12"/>
      <c r="AG51" s="12"/>
      <c r="AH51" s="12"/>
      <c r="AI51" s="12"/>
      <c r="AJ51" s="12"/>
      <c r="AK51" s="31"/>
      <c r="AL51" s="31"/>
      <c r="AM51" s="31"/>
      <c r="AN51" s="3"/>
      <c r="AO51" s="30"/>
      <c r="AP51" s="12"/>
      <c r="AQ51" s="12"/>
      <c r="AR51" s="12"/>
      <c r="AS51" s="12"/>
      <c r="AT51" s="12"/>
    </row>
    <row r="52" spans="2:47" x14ac:dyDescent="0.3">
      <c r="B52" s="32"/>
      <c r="C52" s="28"/>
      <c r="D52" s="39"/>
      <c r="E52" s="39"/>
      <c r="F52" s="39"/>
      <c r="G52" s="39"/>
      <c r="H52" s="39"/>
      <c r="I52" s="28"/>
      <c r="J52" s="28"/>
      <c r="L52" s="32"/>
      <c r="M52" s="28"/>
      <c r="N52" s="39"/>
      <c r="O52" s="39"/>
      <c r="P52" s="39"/>
      <c r="Q52" s="39"/>
      <c r="R52" s="39"/>
      <c r="T52" s="26"/>
      <c r="U52" s="26"/>
      <c r="V52" s="26"/>
      <c r="W52" s="43"/>
      <c r="X52" s="45"/>
      <c r="Y52" s="45"/>
      <c r="Z52" s="45"/>
      <c r="AA52" s="45"/>
      <c r="AB52" s="45"/>
      <c r="AF52" s="35"/>
      <c r="AG52" s="35"/>
      <c r="AH52" s="35"/>
      <c r="AI52" s="40"/>
      <c r="AJ52" s="40"/>
      <c r="AK52" s="31"/>
      <c r="AL52" s="31"/>
      <c r="AM52" s="31"/>
      <c r="AN52" s="3"/>
      <c r="AP52" s="35"/>
      <c r="AQ52" s="35"/>
      <c r="AR52" s="35"/>
      <c r="AS52" s="40"/>
      <c r="AT52" s="40"/>
    </row>
    <row r="53" spans="2:47" x14ac:dyDescent="0.3">
      <c r="B53" s="32"/>
      <c r="C53" s="28"/>
      <c r="D53" s="39"/>
      <c r="E53" s="39"/>
      <c r="F53" s="39"/>
      <c r="G53" s="39"/>
      <c r="H53" s="39"/>
      <c r="I53" s="28"/>
      <c r="J53" s="28"/>
      <c r="L53" s="32"/>
      <c r="M53" s="28"/>
      <c r="N53" s="39"/>
      <c r="O53" s="39"/>
      <c r="P53" s="39"/>
      <c r="Q53" s="39"/>
      <c r="R53" s="39"/>
      <c r="T53" s="26"/>
      <c r="U53" s="26"/>
      <c r="V53" s="26"/>
      <c r="W53" s="43"/>
      <c r="X53" s="45"/>
      <c r="Y53" s="45"/>
      <c r="Z53" s="45"/>
      <c r="AA53" s="45"/>
      <c r="AB53" s="45"/>
      <c r="AF53" s="35"/>
      <c r="AG53" s="35"/>
      <c r="AH53" s="35"/>
      <c r="AI53" s="40"/>
      <c r="AJ53" s="40"/>
      <c r="AK53" s="31"/>
      <c r="AL53" s="31"/>
      <c r="AM53" s="31"/>
      <c r="AN53" s="3"/>
      <c r="AP53" s="35"/>
      <c r="AQ53" s="35"/>
      <c r="AR53" s="35"/>
      <c r="AS53" s="40"/>
      <c r="AT53" s="40"/>
    </row>
    <row r="54" spans="2:47" x14ac:dyDescent="0.3">
      <c r="B54" s="32"/>
      <c r="C54" s="28"/>
      <c r="D54" s="39"/>
      <c r="E54" s="39"/>
      <c r="F54" s="39"/>
      <c r="G54" s="39"/>
      <c r="H54" s="39"/>
      <c r="I54" s="28"/>
      <c r="J54" s="28"/>
      <c r="L54" s="32"/>
      <c r="M54" s="28"/>
      <c r="N54" s="39"/>
      <c r="O54" s="39"/>
      <c r="P54" s="39"/>
      <c r="Q54" s="39"/>
      <c r="R54" s="39"/>
      <c r="T54" s="26"/>
      <c r="U54" s="26"/>
      <c r="V54" s="26"/>
      <c r="W54" s="43"/>
      <c r="X54" s="45"/>
      <c r="Y54" s="45"/>
      <c r="Z54" s="45"/>
      <c r="AA54" s="45"/>
      <c r="AB54" s="45"/>
      <c r="AF54" s="35"/>
      <c r="AG54" s="35"/>
      <c r="AH54" s="35"/>
      <c r="AI54" s="40"/>
      <c r="AJ54" s="40"/>
      <c r="AK54" s="31"/>
      <c r="AL54" s="31"/>
      <c r="AM54" s="31"/>
      <c r="AN54" s="3"/>
      <c r="AP54" s="35"/>
      <c r="AQ54" s="35"/>
      <c r="AR54" s="35"/>
      <c r="AS54" s="40"/>
      <c r="AT54" s="40"/>
    </row>
    <row r="55" spans="2:47" x14ac:dyDescent="0.3">
      <c r="B55" s="6"/>
      <c r="C55" s="28"/>
      <c r="D55" s="39"/>
      <c r="E55" s="39"/>
      <c r="F55" s="39"/>
      <c r="G55" s="39"/>
      <c r="H55" s="39"/>
      <c r="I55" s="28"/>
      <c r="J55" s="28"/>
      <c r="M55" s="25"/>
      <c r="N55" s="26"/>
      <c r="O55" s="26"/>
      <c r="P55" s="26"/>
      <c r="Q55" s="26"/>
      <c r="R55" s="26"/>
      <c r="T55" s="26"/>
      <c r="U55" s="26"/>
      <c r="V55" s="26"/>
      <c r="W55" s="42"/>
      <c r="X55" s="33"/>
      <c r="Y55" s="33"/>
      <c r="Z55" s="33"/>
      <c r="AA55" s="33"/>
      <c r="AB55" s="33"/>
      <c r="AF55" s="35"/>
      <c r="AG55" s="35"/>
      <c r="AH55" s="35"/>
      <c r="AI55" s="40"/>
      <c r="AJ55" s="40"/>
      <c r="AN55" s="3"/>
      <c r="AP55" s="35"/>
      <c r="AQ55" s="35"/>
      <c r="AR55" s="35"/>
      <c r="AS55" s="40"/>
      <c r="AT55" s="40"/>
    </row>
    <row r="56" spans="2:47" x14ac:dyDescent="0.3">
      <c r="B56" s="36"/>
      <c r="C56" s="37"/>
      <c r="D56" s="38"/>
      <c r="E56" s="38"/>
      <c r="F56" s="38"/>
      <c r="G56" s="38"/>
      <c r="H56" s="38"/>
      <c r="L56" s="36"/>
      <c r="M56" s="76"/>
      <c r="N56" s="38"/>
      <c r="O56" s="38"/>
      <c r="P56" s="38"/>
      <c r="Q56" s="38"/>
      <c r="R56" s="38"/>
      <c r="T56" s="26"/>
      <c r="U56" s="26"/>
      <c r="V56" s="26"/>
      <c r="W56" s="44"/>
      <c r="X56" s="45"/>
      <c r="Y56" s="45"/>
      <c r="Z56" s="45"/>
      <c r="AA56" s="45"/>
      <c r="AB56" s="45"/>
      <c r="AD56" s="26"/>
      <c r="AE56" s="26"/>
      <c r="AF56" s="26"/>
      <c r="AG56" s="26"/>
      <c r="AH56" s="26"/>
      <c r="AI56" s="26"/>
      <c r="AJ56" s="26"/>
      <c r="AK56" s="26"/>
      <c r="AL56" s="26"/>
    </row>
    <row r="57" spans="2:47" x14ac:dyDescent="0.3">
      <c r="M57" s="4"/>
      <c r="N57" s="3"/>
      <c r="T57" s="26"/>
      <c r="U57" s="26"/>
      <c r="V57" s="26"/>
      <c r="W57" s="26"/>
      <c r="X57" s="26"/>
      <c r="Y57" s="26"/>
      <c r="Z57" s="69"/>
      <c r="AA57" s="25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</row>
    <row r="58" spans="2:47" x14ac:dyDescent="0.3">
      <c r="P58" s="41"/>
      <c r="Q58" s="41"/>
      <c r="R58" s="41"/>
      <c r="T58" s="26"/>
      <c r="U58" s="26"/>
      <c r="V58" s="26"/>
      <c r="W58" s="26"/>
      <c r="X58" s="26"/>
      <c r="Y58" s="26"/>
      <c r="AA58" s="25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</row>
    <row r="59" spans="2:47" x14ac:dyDescent="0.3">
      <c r="Q59" s="69"/>
      <c r="R59" s="69"/>
      <c r="T59" s="26"/>
      <c r="U59" s="26"/>
      <c r="V59" s="26"/>
      <c r="W59" s="26"/>
      <c r="X59" s="26"/>
      <c r="Y59" s="26"/>
      <c r="AA59" s="25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N59" s="3"/>
    </row>
    <row r="60" spans="2:47" x14ac:dyDescent="0.3">
      <c r="AN60"/>
    </row>
    <row r="61" spans="2:47" x14ac:dyDescent="0.3">
      <c r="B61" s="3" t="s">
        <v>35</v>
      </c>
      <c r="C61" s="46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49"/>
      <c r="W61" s="49"/>
      <c r="X61" s="49"/>
      <c r="Y61" s="49"/>
      <c r="Z61" s="47"/>
      <c r="AA61" s="48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7"/>
      <c r="AN61" s="50"/>
      <c r="AO61" s="47"/>
      <c r="AP61" s="53"/>
      <c r="AQ61" s="53"/>
      <c r="AR61" s="47"/>
      <c r="AS61" s="47"/>
      <c r="AT61" s="47"/>
      <c r="AU61" s="47"/>
    </row>
    <row r="62" spans="2:47" x14ac:dyDescent="0.3">
      <c r="B62" s="47" t="s">
        <v>29</v>
      </c>
      <c r="C62" s="47"/>
      <c r="D62" s="61"/>
      <c r="E62" s="51">
        <v>2015</v>
      </c>
      <c r="F62" s="51">
        <v>2016</v>
      </c>
      <c r="G62" s="51">
        <v>2017</v>
      </c>
      <c r="H62" s="51">
        <v>2018</v>
      </c>
      <c r="I62" s="51">
        <v>2019</v>
      </c>
      <c r="J62" s="51">
        <v>2020</v>
      </c>
      <c r="K62" s="51">
        <v>2021</v>
      </c>
      <c r="L62" s="51">
        <v>2022</v>
      </c>
      <c r="M62" s="51">
        <v>2023</v>
      </c>
      <c r="N62" s="51">
        <v>2024</v>
      </c>
      <c r="O62" s="51">
        <v>2025</v>
      </c>
      <c r="P62" s="51">
        <v>2026</v>
      </c>
      <c r="Q62" s="51">
        <v>2027</v>
      </c>
      <c r="R62" s="51">
        <v>2028</v>
      </c>
      <c r="S62" s="51">
        <v>2029</v>
      </c>
      <c r="T62" s="51">
        <v>2030</v>
      </c>
      <c r="U62" s="51"/>
      <c r="V62" s="47"/>
      <c r="W62" s="47"/>
      <c r="X62" s="47"/>
      <c r="Y62" s="47"/>
      <c r="Z62" s="47"/>
      <c r="AA62" s="47"/>
      <c r="AB62" s="47"/>
      <c r="AC62" s="47"/>
      <c r="AD62" s="47"/>
      <c r="AN62" s="3"/>
      <c r="AO62" s="47"/>
      <c r="AP62" s="47"/>
      <c r="AQ62" s="47"/>
      <c r="AR62" s="47"/>
      <c r="AS62" s="47"/>
      <c r="AT62" s="47"/>
      <c r="AU62" s="47"/>
    </row>
    <row r="63" spans="2:47" hidden="1" x14ac:dyDescent="0.3">
      <c r="B63" s="32"/>
      <c r="C63" s="47"/>
      <c r="D63" s="61"/>
      <c r="E63" s="51">
        <v>2015</v>
      </c>
      <c r="F63" s="51"/>
      <c r="G63" s="51">
        <v>2017</v>
      </c>
      <c r="H63" s="51">
        <v>2018</v>
      </c>
      <c r="I63" s="51"/>
      <c r="J63" s="51">
        <v>2020</v>
      </c>
      <c r="K63" s="51"/>
      <c r="L63" s="51"/>
      <c r="M63" s="51"/>
      <c r="N63" s="51"/>
      <c r="O63" s="51">
        <v>2025</v>
      </c>
      <c r="P63" s="51"/>
      <c r="Q63" s="51"/>
      <c r="R63" s="51"/>
      <c r="S63" s="51"/>
      <c r="T63" s="51">
        <v>2030</v>
      </c>
      <c r="U63" s="51"/>
      <c r="V63" s="47"/>
      <c r="W63" s="47"/>
      <c r="X63" s="47"/>
      <c r="Y63" s="47"/>
      <c r="Z63" s="47"/>
      <c r="AA63" s="47"/>
      <c r="AB63" s="47"/>
      <c r="AC63" s="47"/>
      <c r="AD63" s="47"/>
      <c r="AJ63" s="47"/>
      <c r="AM63" s="69"/>
      <c r="AN63" s="3"/>
      <c r="AO63" s="48"/>
      <c r="AP63" s="49"/>
      <c r="AQ63" s="49"/>
      <c r="AR63" s="49"/>
      <c r="AS63" s="49"/>
      <c r="AT63" s="49"/>
      <c r="AU63" s="49"/>
    </row>
    <row r="64" spans="2:47" x14ac:dyDescent="0.3">
      <c r="B64" s="50" t="s">
        <v>45</v>
      </c>
      <c r="C64" s="47"/>
      <c r="D64" s="61"/>
      <c r="E64" s="61">
        <v>0.55712348477869156</v>
      </c>
      <c r="F64" s="61">
        <v>2.038568122567777</v>
      </c>
      <c r="G64" s="61">
        <v>1.9457769386849191</v>
      </c>
      <c r="H64" s="61">
        <v>3.2908047222458161</v>
      </c>
      <c r="I64" s="61">
        <v>5.6275756979848666</v>
      </c>
      <c r="J64" s="61">
        <v>7.9643466737241191</v>
      </c>
      <c r="K64" s="61">
        <v>11.525455290628027</v>
      </c>
      <c r="L64" s="61">
        <v>15.477193831509197</v>
      </c>
      <c r="M64" s="61">
        <v>19.941907848037197</v>
      </c>
      <c r="N64" s="61">
        <v>25.080261599932903</v>
      </c>
      <c r="O64" s="61">
        <v>31.103239499785442</v>
      </c>
      <c r="P64" s="61">
        <v>37.039109329350531</v>
      </c>
      <c r="Q64" s="61">
        <v>44.107804909552534</v>
      </c>
      <c r="R64" s="61">
        <v>52.525519354146411</v>
      </c>
      <c r="S64" s="61">
        <v>62.549704957666165</v>
      </c>
      <c r="T64" s="61">
        <v>74.486947266753418</v>
      </c>
      <c r="U64" s="61"/>
      <c r="V64" s="61"/>
      <c r="W64" s="61"/>
      <c r="X64" s="61"/>
      <c r="Y64" s="61"/>
      <c r="Z64" s="61"/>
      <c r="AA64" s="61"/>
      <c r="AB64" s="61"/>
      <c r="AC64" s="61"/>
      <c r="AD64" s="61"/>
      <c r="AF64" s="53"/>
      <c r="AG64" s="53"/>
      <c r="AH64" s="53"/>
      <c r="AI64" s="49"/>
      <c r="AJ64" s="47"/>
      <c r="AM64" s="69"/>
      <c r="AN64" s="3"/>
      <c r="AO64" s="48"/>
      <c r="AP64" s="69"/>
      <c r="AT64" s="49"/>
      <c r="AU64" s="49"/>
    </row>
    <row r="65" spans="2:47" x14ac:dyDescent="0.3">
      <c r="B65" s="50" t="s">
        <v>46</v>
      </c>
      <c r="C65" s="51"/>
      <c r="D65" s="61"/>
      <c r="E65" s="61">
        <v>0.32903136001800004</v>
      </c>
      <c r="F65" s="61">
        <v>1.0164569976010804</v>
      </c>
      <c r="G65" s="61">
        <v>1.2014981792537314</v>
      </c>
      <c r="H65" s="61">
        <v>1.8316540724576147</v>
      </c>
      <c r="I65" s="61">
        <v>2.7989068101956036</v>
      </c>
      <c r="J65" s="61">
        <v>3.7661595479334018</v>
      </c>
      <c r="K65" s="61">
        <v>5.5552996091972791</v>
      </c>
      <c r="L65" s="61">
        <v>7.5458383450367954</v>
      </c>
      <c r="M65" s="61">
        <v>9.8036401270762621</v>
      </c>
      <c r="N65" s="61">
        <v>12.416109267349716</v>
      </c>
      <c r="O65" s="61">
        <v>15.499234328018717</v>
      </c>
      <c r="P65" s="61">
        <v>18.859772660082214</v>
      </c>
      <c r="Q65" s="61">
        <v>22.948941687203604</v>
      </c>
      <c r="R65" s="61">
        <v>27.924722850841373</v>
      </c>
      <c r="S65" s="61">
        <v>33.979351070950315</v>
      </c>
      <c r="T65" s="61">
        <v>41.346741572697404</v>
      </c>
      <c r="U65" s="61"/>
      <c r="V65" s="61"/>
      <c r="W65" s="61"/>
      <c r="X65" s="61"/>
      <c r="Y65" s="61"/>
      <c r="Z65" s="61"/>
      <c r="AA65" s="61"/>
      <c r="AB65" s="61"/>
      <c r="AC65" s="61"/>
      <c r="AD65" s="61"/>
      <c r="AF65" s="53"/>
      <c r="AG65" s="49"/>
      <c r="AH65" s="49"/>
      <c r="AI65" s="49"/>
      <c r="AJ65" s="47"/>
      <c r="AM65" s="69"/>
      <c r="AN65" s="3"/>
      <c r="AO65" s="48"/>
      <c r="AT65" s="49"/>
      <c r="AU65" s="49"/>
    </row>
    <row r="66" spans="2:47" x14ac:dyDescent="0.3">
      <c r="B66" s="50" t="s">
        <v>47</v>
      </c>
      <c r="C66" s="51"/>
      <c r="D66" s="61"/>
      <c r="E66" s="61">
        <v>7.3995260018000011E-2</v>
      </c>
      <c r="F66" s="61">
        <v>0.2793180309658555</v>
      </c>
      <c r="G66" s="61">
        <v>0.16286603993595167</v>
      </c>
      <c r="H66" s="61">
        <v>0.24281117993595164</v>
      </c>
      <c r="I66" s="61">
        <v>0.67171014734663004</v>
      </c>
      <c r="J66" s="61">
        <v>1.1006091147572774</v>
      </c>
      <c r="K66" s="61">
        <v>1.6392479231977544</v>
      </c>
      <c r="L66" s="61">
        <v>2.239267140275599</v>
      </c>
      <c r="M66" s="61">
        <v>2.9211662584383058</v>
      </c>
      <c r="N66" s="61">
        <v>3.7122910782618064</v>
      </c>
      <c r="O66" s="61">
        <v>4.6491202009149841</v>
      </c>
      <c r="P66" s="61">
        <v>5.5517156500201814</v>
      </c>
      <c r="Q66" s="61">
        <v>6.629543940940418</v>
      </c>
      <c r="R66" s="61">
        <v>7.9166253525070287</v>
      </c>
      <c r="S66" s="61">
        <v>9.4535849721009164</v>
      </c>
      <c r="T66" s="61">
        <v>11.288934974854179</v>
      </c>
      <c r="U66" s="61"/>
      <c r="V66" s="61"/>
      <c r="W66" s="61"/>
      <c r="X66" s="61"/>
      <c r="Y66" s="61"/>
      <c r="Z66" s="61"/>
      <c r="AA66" s="61"/>
      <c r="AB66" s="61"/>
      <c r="AC66" s="61"/>
      <c r="AD66" s="61"/>
      <c r="AF66" s="53"/>
      <c r="AG66" s="53"/>
      <c r="AH66" s="49"/>
      <c r="AI66" s="49"/>
      <c r="AN66" s="3"/>
      <c r="AO66" s="48"/>
      <c r="AT66" s="49"/>
      <c r="AU66" s="49"/>
    </row>
    <row r="67" spans="2:47" x14ac:dyDescent="0.3">
      <c r="B67" s="50" t="s">
        <v>48</v>
      </c>
      <c r="C67" s="51"/>
      <c r="D67" s="61"/>
      <c r="E67" s="61">
        <v>4.3353665629801401E-10</v>
      </c>
      <c r="F67" s="61">
        <v>4.0414222667571253E-3</v>
      </c>
      <c r="G67" s="61">
        <v>1.2589999999999999E-3</v>
      </c>
      <c r="H67" s="61">
        <v>1.2999999999999999E-3</v>
      </c>
      <c r="I67" s="61">
        <v>1.0753554799819653E-2</v>
      </c>
      <c r="J67" s="61">
        <v>2.0207109599639003E-2</v>
      </c>
      <c r="K67" s="61">
        <v>7.1376954242879265E-2</v>
      </c>
      <c r="L67" s="61">
        <v>0.12254679888610553</v>
      </c>
      <c r="M67" s="61">
        <v>0.1737166435293318</v>
      </c>
      <c r="N67" s="61">
        <v>0.22488648817255807</v>
      </c>
      <c r="O67" s="61">
        <v>0.27605633281579267</v>
      </c>
      <c r="P67" s="61">
        <v>0.37334670413119603</v>
      </c>
      <c r="Q67" s="61">
        <v>0.50492506389489711</v>
      </c>
      <c r="R67" s="61">
        <v>0.68287550774709505</v>
      </c>
      <c r="S67" s="61">
        <v>0.92354092206030736</v>
      </c>
      <c r="T67" s="61">
        <v>1.2490239070572571</v>
      </c>
      <c r="U67" s="61"/>
      <c r="V67" s="61"/>
      <c r="W67" s="61"/>
      <c r="X67" s="61"/>
      <c r="Y67" s="61"/>
      <c r="Z67" s="61"/>
      <c r="AA67" s="61"/>
      <c r="AB67" s="61"/>
      <c r="AC67" s="61"/>
      <c r="AD67" s="61"/>
      <c r="AF67" s="53"/>
      <c r="AG67" s="49"/>
      <c r="AH67" s="49"/>
      <c r="AI67" s="49"/>
      <c r="AM67" s="69"/>
      <c r="AN67" s="69"/>
      <c r="AO67" s="69"/>
      <c r="AP67" s="69"/>
      <c r="AQ67" s="69"/>
      <c r="AT67" s="49"/>
      <c r="AU67" s="49"/>
    </row>
    <row r="68" spans="2:47" x14ac:dyDescent="0.3">
      <c r="B68" s="50" t="s">
        <v>49</v>
      </c>
      <c r="C68" s="51"/>
      <c r="D68" s="61"/>
      <c r="E68" s="61">
        <v>0.13257823883732781</v>
      </c>
      <c r="F68" s="61">
        <v>0.33551655249406881</v>
      </c>
      <c r="G68" s="61">
        <v>0.34453703000000002</v>
      </c>
      <c r="H68" s="61">
        <v>0.48487976999999999</v>
      </c>
      <c r="I68" s="61">
        <v>0.8160747885605133</v>
      </c>
      <c r="J68" s="61">
        <v>1.1472698071210328</v>
      </c>
      <c r="K68" s="61">
        <v>1.3997382978030402</v>
      </c>
      <c r="L68" s="61">
        <v>1.6709733424425004</v>
      </c>
      <c r="M68" s="61">
        <v>1.9643693097340735</v>
      </c>
      <c r="N68" s="61">
        <v>2.2839345190670999</v>
      </c>
      <c r="O68" s="61">
        <v>2.6344022878182933</v>
      </c>
      <c r="P68" s="61">
        <v>2.897241296926047</v>
      </c>
      <c r="Q68" s="61">
        <v>3.1863042221866396</v>
      </c>
      <c r="R68" s="61">
        <v>3.5042074704293578</v>
      </c>
      <c r="S68" s="61">
        <v>3.8538284920532901</v>
      </c>
      <c r="T68" s="61">
        <v>4.238331825809861</v>
      </c>
      <c r="U68" s="61"/>
      <c r="V68" s="61"/>
      <c r="W68" s="61"/>
      <c r="X68" s="61"/>
      <c r="Y68" s="61"/>
      <c r="Z68" s="61"/>
      <c r="AA68" s="61"/>
      <c r="AB68" s="61"/>
      <c r="AC68" s="61"/>
      <c r="AD68" s="61"/>
      <c r="AF68" s="53"/>
      <c r="AG68" s="53"/>
      <c r="AH68" s="49"/>
      <c r="AI68" s="49"/>
      <c r="AM68" s="69"/>
      <c r="AN68" s="69"/>
      <c r="AO68" s="69"/>
      <c r="AP68" s="69"/>
      <c r="AQ68" s="69"/>
      <c r="AT68" s="49"/>
      <c r="AU68" s="49"/>
    </row>
    <row r="69" spans="2:47" x14ac:dyDescent="0.3">
      <c r="B69" s="50" t="s">
        <v>50</v>
      </c>
      <c r="C69" s="51"/>
      <c r="D69" s="61"/>
      <c r="E69" s="61">
        <v>0.10558890070800822</v>
      </c>
      <c r="F69" s="61">
        <v>0.14594184315230696</v>
      </c>
      <c r="G69" s="61">
        <v>7.3041119999999987E-2</v>
      </c>
      <c r="H69" s="61">
        <v>7.9071119999999995E-2</v>
      </c>
      <c r="I69" s="61">
        <v>0.19321236646476336</v>
      </c>
      <c r="J69" s="61">
        <v>0.30735361292950192</v>
      </c>
      <c r="K69" s="61">
        <v>0.3547598362530664</v>
      </c>
      <c r="L69" s="61">
        <v>0.40216605957664342</v>
      </c>
      <c r="M69" s="61">
        <v>0.44957228290022044</v>
      </c>
      <c r="N69" s="61">
        <v>0.49697850622379747</v>
      </c>
      <c r="O69" s="61">
        <v>0.54438472954737582</v>
      </c>
      <c r="P69" s="61">
        <v>0.54438027492645746</v>
      </c>
      <c r="Q69" s="61">
        <v>0.5443758203419905</v>
      </c>
      <c r="R69" s="61">
        <v>0.54437136579397472</v>
      </c>
      <c r="S69" s="61">
        <v>0.54436691128240988</v>
      </c>
      <c r="T69" s="61">
        <v>0.54436245680729567</v>
      </c>
      <c r="U69" s="61"/>
      <c r="V69" s="61"/>
      <c r="W69" s="61"/>
      <c r="X69" s="61"/>
      <c r="Y69" s="61"/>
      <c r="Z69" s="61"/>
      <c r="AA69" s="61"/>
      <c r="AB69" s="61"/>
      <c r="AC69" s="61"/>
      <c r="AD69" s="61"/>
      <c r="AF69" s="53"/>
      <c r="AG69" s="49"/>
      <c r="AH69" s="49"/>
      <c r="AI69" s="49"/>
      <c r="AN69" s="3"/>
      <c r="AO69" s="48"/>
      <c r="AT69" s="49"/>
      <c r="AU69" s="49"/>
    </row>
    <row r="70" spans="2:47" x14ac:dyDescent="0.3">
      <c r="B70" s="50" t="s">
        <v>51</v>
      </c>
      <c r="C70" s="51"/>
      <c r="D70" s="61"/>
      <c r="E70" s="61">
        <v>5.6E-11</v>
      </c>
      <c r="F70" s="61">
        <v>4.2613876168077856E-3</v>
      </c>
      <c r="G70" s="61">
        <v>5.4999999999999992E-4</v>
      </c>
      <c r="H70" s="61">
        <v>2.8005199999999999E-3</v>
      </c>
      <c r="I70" s="61">
        <v>1.2053728930020213E-2</v>
      </c>
      <c r="J70" s="61">
        <v>2.1306937860038927E-2</v>
      </c>
      <c r="K70" s="61">
        <v>3.270221685074555E-2</v>
      </c>
      <c r="L70" s="61">
        <v>4.5441991083722655E-2</v>
      </c>
      <c r="M70" s="61">
        <v>6.0003892522872929E-2</v>
      </c>
      <c r="N70" s="61">
        <v>7.7035231897623166E-2</v>
      </c>
      <c r="O70" s="61">
        <v>9.7413277088026357E-2</v>
      </c>
      <c r="P70" s="61">
        <v>0.11937442062098634</v>
      </c>
      <c r="Q70" s="61">
        <v>0.14628655071032481</v>
      </c>
      <c r="R70" s="61">
        <v>0.17926583272532595</v>
      </c>
      <c r="S70" s="61">
        <v>0.21968006372875937</v>
      </c>
      <c r="T70" s="61">
        <v>0.26920540108619634</v>
      </c>
      <c r="U70" s="61"/>
      <c r="V70" s="61"/>
      <c r="W70" s="61"/>
      <c r="X70" s="61"/>
      <c r="Y70" s="61"/>
      <c r="Z70" s="61"/>
      <c r="AA70" s="61"/>
      <c r="AB70" s="61"/>
      <c r="AC70" s="61"/>
      <c r="AD70" s="61"/>
      <c r="AF70" s="53"/>
      <c r="AG70" s="53"/>
      <c r="AH70" s="49"/>
      <c r="AI70" s="49"/>
      <c r="AN70" s="3"/>
      <c r="AO70" s="48"/>
      <c r="AT70" s="49"/>
      <c r="AU70" s="49"/>
    </row>
    <row r="71" spans="2:47" x14ac:dyDescent="0.3">
      <c r="B71" s="50" t="s">
        <v>52</v>
      </c>
      <c r="C71" s="51"/>
      <c r="D71" s="61"/>
      <c r="E71" s="61">
        <v>1.7634462643110669E-10</v>
      </c>
      <c r="F71" s="61">
        <v>1.4941315037894585E-2</v>
      </c>
      <c r="G71" s="61">
        <v>0</v>
      </c>
      <c r="H71" s="61">
        <v>0</v>
      </c>
      <c r="I71" s="61">
        <v>3.7353287242041233E-2</v>
      </c>
      <c r="J71" s="61">
        <v>7.4706574484094429E-2</v>
      </c>
      <c r="K71" s="61">
        <v>0.10762000643762515</v>
      </c>
      <c r="L71" s="61">
        <v>0.14412044209052982</v>
      </c>
      <c r="M71" s="61">
        <v>0.18531944249987456</v>
      </c>
      <c r="N71" s="61">
        <v>0.23267302556947983</v>
      </c>
      <c r="O71" s="61">
        <v>0.28808840829186122</v>
      </c>
      <c r="P71" s="61">
        <v>0.33945771861008261</v>
      </c>
      <c r="Q71" s="61">
        <v>0.3999867381238893</v>
      </c>
      <c r="R71" s="61">
        <v>0.47130874304481846</v>
      </c>
      <c r="S71" s="61">
        <v>0.55534824057512877</v>
      </c>
      <c r="T71" s="61">
        <v>0.65437289857481384</v>
      </c>
      <c r="U71" s="61"/>
      <c r="V71" s="61"/>
      <c r="W71" s="61"/>
      <c r="X71" s="61"/>
      <c r="Y71" s="61"/>
      <c r="Z71" s="61"/>
      <c r="AA71" s="61"/>
      <c r="AB71" s="61"/>
      <c r="AC71" s="61"/>
      <c r="AD71" s="61"/>
      <c r="AF71" s="53"/>
      <c r="AG71" s="49"/>
      <c r="AH71" s="49"/>
      <c r="AI71" s="49"/>
      <c r="AM71" s="69"/>
      <c r="AN71" s="69"/>
      <c r="AO71" s="69"/>
      <c r="AP71" s="69"/>
      <c r="AQ71" s="69"/>
      <c r="AR71" s="69"/>
      <c r="AT71" s="49"/>
      <c r="AU71" s="49"/>
    </row>
    <row r="72" spans="2:47" x14ac:dyDescent="0.3">
      <c r="B72" s="47"/>
      <c r="C72" s="54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7"/>
      <c r="W72" s="61"/>
      <c r="X72" s="61"/>
      <c r="Y72" s="61"/>
      <c r="Z72" s="61"/>
      <c r="AA72" s="68"/>
      <c r="AB72" s="61"/>
      <c r="AC72" s="61"/>
      <c r="AD72" s="61"/>
      <c r="AF72" s="53"/>
      <c r="AG72" s="47"/>
      <c r="AH72" s="47"/>
      <c r="AI72" s="47"/>
      <c r="AM72" s="69"/>
      <c r="AN72" s="69"/>
      <c r="AO72" s="69"/>
      <c r="AP72" s="69"/>
      <c r="AQ72" s="69"/>
      <c r="AR72" s="69"/>
      <c r="AT72" s="47"/>
      <c r="AU72" s="47"/>
    </row>
    <row r="73" spans="2:47" x14ac:dyDescent="0.3">
      <c r="B73" s="47"/>
      <c r="C73" s="47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49"/>
      <c r="W73" s="49"/>
      <c r="X73" s="49"/>
      <c r="Y73" s="56"/>
      <c r="Z73" s="47"/>
      <c r="AA73" s="48"/>
      <c r="AB73" s="49"/>
      <c r="AC73" s="49"/>
      <c r="AD73" s="56"/>
      <c r="AF73" s="53"/>
      <c r="AG73" s="47"/>
      <c r="AH73" s="47"/>
      <c r="AI73" s="47"/>
      <c r="AM73" s="69"/>
      <c r="AN73" s="69"/>
      <c r="AO73" s="69"/>
      <c r="AP73" s="69"/>
      <c r="AQ73" s="69"/>
      <c r="AR73" s="69"/>
      <c r="AT73" s="47"/>
      <c r="AU73" s="47"/>
    </row>
    <row r="74" spans="2:47" x14ac:dyDescent="0.3">
      <c r="B74" s="47"/>
      <c r="C74" s="47"/>
      <c r="D74" s="61"/>
      <c r="E74" s="61"/>
      <c r="F74" s="61"/>
      <c r="G74" s="61"/>
      <c r="H74" s="61"/>
      <c r="I74" s="61"/>
      <c r="J74" s="61"/>
      <c r="K74" s="61"/>
      <c r="L74" s="61"/>
      <c r="M74" s="61"/>
      <c r="N74" s="61"/>
      <c r="O74" s="61"/>
      <c r="P74" s="61"/>
      <c r="Q74" s="61"/>
      <c r="R74" s="61"/>
      <c r="S74" s="61"/>
      <c r="T74" s="61"/>
      <c r="U74" s="61"/>
      <c r="V74" s="49"/>
      <c r="W74" s="49"/>
      <c r="X74" s="49"/>
      <c r="Y74" s="70"/>
      <c r="Z74" s="47"/>
      <c r="AA74" s="48"/>
      <c r="AB74" s="49"/>
      <c r="AC74" s="49"/>
      <c r="AD74" s="70"/>
      <c r="AF74" s="53"/>
      <c r="AG74" s="47"/>
      <c r="AH74" s="47"/>
      <c r="AI74" s="47"/>
      <c r="AM74" s="69"/>
      <c r="AN74" s="69"/>
      <c r="AO74" s="69"/>
      <c r="AP74" s="69"/>
      <c r="AQ74" s="69"/>
      <c r="AR74" s="69"/>
      <c r="AT74" s="47"/>
      <c r="AU74" s="47"/>
    </row>
    <row r="75" spans="2:47" x14ac:dyDescent="0.3">
      <c r="B75" s="3" t="s">
        <v>36</v>
      </c>
      <c r="C75" s="49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49"/>
      <c r="W75" s="49"/>
      <c r="X75" s="49"/>
      <c r="Y75" s="49"/>
      <c r="Z75" s="47"/>
      <c r="AA75" s="48"/>
      <c r="AB75" s="49"/>
      <c r="AC75" s="49"/>
      <c r="AD75" s="49"/>
      <c r="AF75" s="53"/>
      <c r="AG75" s="47"/>
      <c r="AH75" s="47"/>
      <c r="AI75" s="47"/>
      <c r="AM75" s="69"/>
      <c r="AN75" s="69"/>
      <c r="AO75" s="69"/>
      <c r="AP75" s="69"/>
      <c r="AQ75" s="69"/>
      <c r="AR75" s="69"/>
      <c r="AT75" s="47"/>
      <c r="AU75" s="47"/>
    </row>
    <row r="76" spans="2:47" x14ac:dyDescent="0.3">
      <c r="B76" s="47" t="s">
        <v>30</v>
      </c>
      <c r="C76" s="47"/>
      <c r="D76" s="51"/>
      <c r="E76" s="51">
        <v>2015</v>
      </c>
      <c r="F76" s="51">
        <v>2016</v>
      </c>
      <c r="G76" s="51">
        <v>2017</v>
      </c>
      <c r="H76" s="51">
        <v>2018</v>
      </c>
      <c r="I76" s="51">
        <v>2019</v>
      </c>
      <c r="J76" s="51">
        <v>2020</v>
      </c>
      <c r="K76" s="51">
        <v>2021</v>
      </c>
      <c r="L76" s="51">
        <v>2022</v>
      </c>
      <c r="M76" s="51">
        <v>2023</v>
      </c>
      <c r="N76" s="51">
        <v>2024</v>
      </c>
      <c r="O76" s="51">
        <v>2025</v>
      </c>
      <c r="P76" s="51">
        <v>2026</v>
      </c>
      <c r="Q76" s="51">
        <v>2027</v>
      </c>
      <c r="R76" s="51">
        <v>2028</v>
      </c>
      <c r="S76" s="51">
        <v>2029</v>
      </c>
      <c r="T76" s="51">
        <v>2030</v>
      </c>
      <c r="U76" s="51"/>
      <c r="V76" s="49"/>
      <c r="W76" s="49"/>
      <c r="X76" s="49"/>
      <c r="Y76" s="49"/>
      <c r="Z76" s="47"/>
      <c r="AA76" s="48"/>
      <c r="AB76" s="49"/>
      <c r="AC76" s="49"/>
      <c r="AD76" s="49"/>
      <c r="AF76" s="53"/>
      <c r="AG76" s="47"/>
      <c r="AH76" s="47"/>
      <c r="AI76" s="47"/>
      <c r="AM76" s="69"/>
      <c r="AN76" s="69"/>
      <c r="AO76" s="69"/>
      <c r="AP76" s="69"/>
      <c r="AQ76" s="69"/>
      <c r="AR76" s="69"/>
      <c r="AT76" s="47"/>
      <c r="AU76" s="47"/>
    </row>
    <row r="77" spans="2:47" hidden="1" x14ac:dyDescent="0.3">
      <c r="B77" s="32"/>
      <c r="C77" s="47"/>
      <c r="D77" s="51"/>
      <c r="E77" s="51">
        <v>2015</v>
      </c>
      <c r="F77" s="51"/>
      <c r="G77" s="51">
        <v>2017</v>
      </c>
      <c r="H77" s="51">
        <v>2018</v>
      </c>
      <c r="I77" s="51"/>
      <c r="J77" s="51">
        <v>2020</v>
      </c>
      <c r="K77" s="51"/>
      <c r="L77" s="51"/>
      <c r="M77" s="51"/>
      <c r="N77" s="51"/>
      <c r="O77" s="51">
        <v>2025</v>
      </c>
      <c r="P77" s="51"/>
      <c r="Q77" s="51"/>
      <c r="R77" s="51"/>
      <c r="S77" s="51"/>
      <c r="T77" s="51">
        <v>2030</v>
      </c>
      <c r="U77" s="51"/>
      <c r="V77" s="52"/>
      <c r="W77" s="52"/>
      <c r="X77" s="52"/>
      <c r="Y77" s="52"/>
      <c r="Z77" s="52"/>
      <c r="AA77" s="52"/>
      <c r="AB77" s="52"/>
      <c r="AC77" s="52"/>
      <c r="AD77" s="52"/>
      <c r="AF77" s="53"/>
      <c r="AG77" s="49"/>
      <c r="AH77" s="49"/>
      <c r="AI77" s="49"/>
      <c r="AN77" s="3"/>
      <c r="AO77" s="48"/>
      <c r="AT77" s="49"/>
      <c r="AU77" s="49"/>
    </row>
    <row r="78" spans="2:47" x14ac:dyDescent="0.3">
      <c r="B78" s="50" t="s">
        <v>45</v>
      </c>
      <c r="C78" s="47"/>
      <c r="D78" s="61"/>
      <c r="E78" s="61">
        <v>0.55712348477869156</v>
      </c>
      <c r="F78" s="61">
        <v>2.5239903337177174</v>
      </c>
      <c r="G78" s="61">
        <v>1.9457769386849191</v>
      </c>
      <c r="H78" s="61">
        <v>3.2908047222458161</v>
      </c>
      <c r="I78" s="61">
        <v>6.841131225859499</v>
      </c>
      <c r="J78" s="61">
        <v>10.391457729473819</v>
      </c>
      <c r="K78" s="61">
        <v>16.548479262691416</v>
      </c>
      <c r="L78" s="61">
        <v>23.459209056328444</v>
      </c>
      <c r="M78" s="61">
        <v>31.410713054114314</v>
      </c>
      <c r="N78" s="61">
        <v>40.799392416578208</v>
      </c>
      <c r="O78" s="61">
        <v>52.172626181520684</v>
      </c>
      <c r="P78" s="61">
        <v>64.027691030730026</v>
      </c>
      <c r="Q78" s="61">
        <v>78.576554771524442</v>
      </c>
      <c r="R78" s="61">
        <v>96.431323078619883</v>
      </c>
      <c r="S78" s="61">
        <v>118.34318897961643</v>
      </c>
      <c r="T78" s="61">
        <v>145.23403735159934</v>
      </c>
      <c r="U78" s="61"/>
      <c r="V78" s="52"/>
      <c r="W78" s="52"/>
      <c r="X78" s="52"/>
      <c r="Y78" s="52"/>
      <c r="Z78" s="52"/>
      <c r="AA78" s="52"/>
      <c r="AB78" s="52"/>
      <c r="AC78" s="52"/>
      <c r="AD78" s="52"/>
      <c r="AF78" s="53"/>
      <c r="AG78" s="53"/>
      <c r="AH78" s="53"/>
      <c r="AI78" s="49"/>
      <c r="AN78" s="3"/>
      <c r="AT78" s="49"/>
      <c r="AU78" s="49"/>
    </row>
    <row r="79" spans="2:47" x14ac:dyDescent="0.3">
      <c r="B79" s="50" t="s">
        <v>46</v>
      </c>
      <c r="C79" s="51"/>
      <c r="D79" s="61"/>
      <c r="E79" s="61">
        <v>0.32903136001800004</v>
      </c>
      <c r="F79" s="61">
        <v>1.5278095172153514</v>
      </c>
      <c r="G79" s="61">
        <v>1.2014981792537314</v>
      </c>
      <c r="H79" s="61">
        <v>1.8316540724576147</v>
      </c>
      <c r="I79" s="61">
        <v>4.0772881092316311</v>
      </c>
      <c r="J79" s="61">
        <v>6.322922146004756</v>
      </c>
      <c r="K79" s="61">
        <v>9.5668938063251652</v>
      </c>
      <c r="L79" s="61">
        <v>13.187555179728848</v>
      </c>
      <c r="M79" s="61">
        <v>17.314932720883732</v>
      </c>
      <c r="N79" s="61">
        <v>22.123935657542976</v>
      </c>
      <c r="O79" s="61">
        <v>27.849848709493411</v>
      </c>
      <c r="P79" s="61">
        <v>33.18595455679565</v>
      </c>
      <c r="Q79" s="61">
        <v>39.544472622943083</v>
      </c>
      <c r="R79" s="61">
        <v>47.121299836363306</v>
      </c>
      <c r="S79" s="61">
        <v>56.149867503358777</v>
      </c>
      <c r="T79" s="61">
        <v>66.908332995768575</v>
      </c>
      <c r="U79" s="61"/>
      <c r="V79" s="52"/>
      <c r="W79" s="52"/>
      <c r="X79" s="52"/>
      <c r="Y79" s="52"/>
      <c r="Z79" s="52"/>
      <c r="AA79" s="52"/>
      <c r="AB79" s="52"/>
      <c r="AC79" s="52"/>
      <c r="AD79" s="52"/>
      <c r="AF79" s="53"/>
      <c r="AG79" s="49"/>
      <c r="AH79" s="49"/>
      <c r="AM79" s="69"/>
      <c r="AN79" s="69"/>
      <c r="AO79" s="69"/>
      <c r="AP79" s="69"/>
      <c r="AQ79" s="69"/>
      <c r="AR79" s="69"/>
      <c r="AT79" s="49"/>
      <c r="AU79" s="49"/>
    </row>
    <row r="80" spans="2:47" x14ac:dyDescent="0.3">
      <c r="B80" s="50" t="s">
        <v>47</v>
      </c>
      <c r="C80" s="51"/>
      <c r="D80" s="61"/>
      <c r="E80" s="61">
        <v>7.3995260018000011E-2</v>
      </c>
      <c r="F80" s="61">
        <v>0.58133790760500204</v>
      </c>
      <c r="G80" s="61">
        <v>0.16286603993595167</v>
      </c>
      <c r="H80" s="61">
        <v>0.24281117993595164</v>
      </c>
      <c r="I80" s="61">
        <v>1.4267598389446903</v>
      </c>
      <c r="J80" s="61">
        <v>2.6107084979530097</v>
      </c>
      <c r="K80" s="61">
        <v>3.9447974667792582</v>
      </c>
      <c r="L80" s="61">
        <v>5.4335588799957559</v>
      </c>
      <c r="M80" s="61">
        <v>7.1302348441203485</v>
      </c>
      <c r="N80" s="61">
        <v>9.1063947244003884</v>
      </c>
      <c r="O80" s="61">
        <v>11.458243843593442</v>
      </c>
      <c r="P80" s="61">
        <v>13.558223593891338</v>
      </c>
      <c r="Q80" s="61">
        <v>16.043071654889296</v>
      </c>
      <c r="R80" s="61">
        <v>18.983323762256028</v>
      </c>
      <c r="S80" s="61">
        <v>22.462442904617255</v>
      </c>
      <c r="T80" s="61">
        <v>26.579188532116138</v>
      </c>
      <c r="U80" s="61"/>
      <c r="V80" s="52"/>
      <c r="W80" s="52"/>
      <c r="X80" s="52"/>
      <c r="Y80" s="52"/>
      <c r="Z80" s="52"/>
      <c r="AA80" s="52"/>
      <c r="AB80" s="52"/>
      <c r="AC80" s="52"/>
      <c r="AD80" s="52"/>
      <c r="AF80" s="53"/>
      <c r="AG80" s="53"/>
      <c r="AH80" s="49"/>
      <c r="AM80" s="69"/>
      <c r="AN80" s="69"/>
      <c r="AO80" s="69"/>
      <c r="AP80" s="69"/>
      <c r="AQ80" s="69"/>
      <c r="AR80" s="69"/>
      <c r="AT80" s="49"/>
      <c r="AU80" s="49"/>
    </row>
    <row r="81" spans="2:47" x14ac:dyDescent="0.3">
      <c r="B81" s="50" t="s">
        <v>48</v>
      </c>
      <c r="C81" s="51"/>
      <c r="D81" s="61"/>
      <c r="E81" s="61">
        <v>4.3353665629801401E-10</v>
      </c>
      <c r="F81" s="61">
        <v>1.157167174914984E-2</v>
      </c>
      <c r="G81" s="61">
        <v>1.2589999999999999E-3</v>
      </c>
      <c r="H81" s="61">
        <v>1.2999999999999999E-3</v>
      </c>
      <c r="I81" s="61">
        <v>2.9579178505798609E-2</v>
      </c>
      <c r="J81" s="61">
        <v>5.7858357011602572E-2</v>
      </c>
      <c r="K81" s="61">
        <v>0.17216306798113123</v>
      </c>
      <c r="L81" s="61">
        <v>0.28646777895067999</v>
      </c>
      <c r="M81" s="61">
        <v>0.40077248992025716</v>
      </c>
      <c r="N81" s="61">
        <v>0.51507720088980591</v>
      </c>
      <c r="O81" s="61">
        <v>0.62938191185936065</v>
      </c>
      <c r="P81" s="61">
        <v>0.83283661447859769</v>
      </c>
      <c r="Q81" s="61">
        <v>1.1020603124214956</v>
      </c>
      <c r="R81" s="61">
        <v>1.4583135648698569</v>
      </c>
      <c r="S81" s="61">
        <v>1.9297296432087641</v>
      </c>
      <c r="T81" s="61">
        <v>2.5535362116793126</v>
      </c>
      <c r="U81" s="61"/>
      <c r="V81" s="52"/>
      <c r="W81" s="52"/>
      <c r="X81" s="52"/>
      <c r="Y81" s="52"/>
      <c r="Z81" s="52"/>
      <c r="AA81" s="52"/>
      <c r="AB81" s="52"/>
      <c r="AC81" s="52"/>
      <c r="AD81" s="52"/>
      <c r="AF81" s="53"/>
      <c r="AG81" s="49"/>
      <c r="AH81" s="49"/>
      <c r="AI81" s="49"/>
      <c r="AN81" s="3"/>
      <c r="AO81" s="48"/>
      <c r="AT81" s="49"/>
      <c r="AU81" s="49"/>
    </row>
    <row r="82" spans="2:47" x14ac:dyDescent="0.3">
      <c r="B82" s="50" t="s">
        <v>49</v>
      </c>
      <c r="C82" s="51"/>
      <c r="D82" s="61"/>
      <c r="E82" s="61">
        <v>0.13257823883732781</v>
      </c>
      <c r="F82" s="61">
        <v>0.40702852444565385</v>
      </c>
      <c r="G82" s="61">
        <v>0.34453703000000002</v>
      </c>
      <c r="H82" s="61">
        <v>0.48487976999999999</v>
      </c>
      <c r="I82" s="61">
        <v>0.99485471843945561</v>
      </c>
      <c r="J82" s="61">
        <v>1.5048296668789578</v>
      </c>
      <c r="K82" s="61">
        <v>1.9309844703449348</v>
      </c>
      <c r="L82" s="61">
        <v>2.3941588194221262</v>
      </c>
      <c r="M82" s="61">
        <v>2.9025641281577776</v>
      </c>
      <c r="N82" s="61">
        <v>3.4662332084454053</v>
      </c>
      <c r="O82" s="61">
        <v>4.0974242796260647</v>
      </c>
      <c r="P82" s="61">
        <v>4.6065943641831124</v>
      </c>
      <c r="Q82" s="61">
        <v>5.1790369236693437</v>
      </c>
      <c r="R82" s="61">
        <v>5.8226145686451387</v>
      </c>
      <c r="S82" s="61">
        <v>6.5461669639880613</v>
      </c>
      <c r="T82" s="61">
        <v>7.3596322434200161</v>
      </c>
      <c r="U82" s="61"/>
      <c r="V82" s="52"/>
      <c r="W82" s="52"/>
      <c r="X82" s="52"/>
      <c r="Y82" s="52"/>
      <c r="Z82" s="52"/>
      <c r="AA82" s="52"/>
      <c r="AB82" s="52"/>
      <c r="AC82" s="52"/>
      <c r="AD82" s="52"/>
      <c r="AF82" s="53"/>
      <c r="AG82" s="53"/>
      <c r="AH82" s="49"/>
      <c r="AM82" s="69"/>
      <c r="AN82" s="69"/>
      <c r="AO82" s="69"/>
      <c r="AP82" s="40"/>
      <c r="AQ82" s="69"/>
      <c r="AR82" s="69"/>
      <c r="AT82" s="49"/>
      <c r="AU82" s="49"/>
    </row>
    <row r="83" spans="2:47" x14ac:dyDescent="0.3">
      <c r="B83" s="50" t="s">
        <v>50</v>
      </c>
      <c r="C83" s="51"/>
      <c r="D83" s="61"/>
      <c r="E83" s="61">
        <v>0.10558890070800822</v>
      </c>
      <c r="F83" s="61">
        <v>0.15044220205858647</v>
      </c>
      <c r="G83" s="61">
        <v>7.3041119999999987E-2</v>
      </c>
      <c r="H83" s="61">
        <v>7.9071119999999995E-2</v>
      </c>
      <c r="I83" s="61">
        <v>0.20446326373044599</v>
      </c>
      <c r="J83" s="61">
        <v>0.32985540746089947</v>
      </c>
      <c r="K83" s="61">
        <v>0.38221671839818327</v>
      </c>
      <c r="L83" s="61">
        <v>0.4345780293354693</v>
      </c>
      <c r="M83" s="61">
        <v>0.48693934027275532</v>
      </c>
      <c r="N83" s="61">
        <v>0.53930065121005555</v>
      </c>
      <c r="O83" s="61">
        <v>0.59166196214734268</v>
      </c>
      <c r="P83" s="61">
        <v>0.63560104794090799</v>
      </c>
      <c r="Q83" s="61">
        <v>0.68280321871189131</v>
      </c>
      <c r="R83" s="61">
        <v>0.73351080366162369</v>
      </c>
      <c r="S83" s="61">
        <v>0.78798412828710784</v>
      </c>
      <c r="T83" s="61">
        <v>0.84650285085486687</v>
      </c>
      <c r="U83" s="61"/>
      <c r="V83" s="52"/>
      <c r="W83" s="52"/>
      <c r="X83" s="52"/>
      <c r="Y83" s="52"/>
      <c r="Z83" s="52"/>
      <c r="AA83" s="52"/>
      <c r="AB83" s="52"/>
      <c r="AC83" s="52"/>
      <c r="AD83" s="52"/>
      <c r="AF83" s="53"/>
      <c r="AG83" s="49"/>
      <c r="AH83" s="49"/>
      <c r="AM83" s="69"/>
      <c r="AN83" s="69"/>
      <c r="AO83" s="69"/>
      <c r="AP83" s="40"/>
      <c r="AQ83" s="69"/>
      <c r="AR83" s="69"/>
      <c r="AT83" s="49"/>
      <c r="AU83" s="49"/>
    </row>
    <row r="84" spans="2:47" x14ac:dyDescent="0.3">
      <c r="B84" s="50" t="s">
        <v>51</v>
      </c>
      <c r="C84" s="51"/>
      <c r="D84" s="61"/>
      <c r="E84" s="61">
        <v>5.6E-11</v>
      </c>
      <c r="F84" s="61">
        <v>3.1552655508517045E-3</v>
      </c>
      <c r="G84" s="61">
        <v>5.4999999999999992E-4</v>
      </c>
      <c r="H84" s="61">
        <v>2.8005199999999999E-3</v>
      </c>
      <c r="I84" s="61">
        <v>9.2884237651293944E-3</v>
      </c>
      <c r="J84" s="61">
        <v>1.5776327530258521E-2</v>
      </c>
      <c r="K84" s="61">
        <v>2.5128735593833149E-2</v>
      </c>
      <c r="L84" s="61">
        <v>3.562621480775538E-2</v>
      </c>
      <c r="M84" s="61">
        <v>4.7705040596955087E-2</v>
      </c>
      <c r="N84" s="61">
        <v>6.1967710586920355E-2</v>
      </c>
      <c r="O84" s="61">
        <v>7.9246275743552058E-2</v>
      </c>
      <c r="P84" s="61">
        <v>9.9944541841350931E-2</v>
      </c>
      <c r="Q84" s="61">
        <v>0.12604897012702687</v>
      </c>
      <c r="R84" s="61">
        <v>0.15897159141822581</v>
      </c>
      <c r="S84" s="61">
        <v>0.20049324363836765</v>
      </c>
      <c r="T84" s="61">
        <v>0.25285990022506011</v>
      </c>
      <c r="U84" s="61"/>
      <c r="V84" s="52"/>
      <c r="W84" s="52"/>
      <c r="X84" s="52"/>
      <c r="Y84" s="52"/>
      <c r="Z84" s="52"/>
      <c r="AA84" s="52"/>
      <c r="AB84" s="52"/>
      <c r="AC84" s="52"/>
      <c r="AD84" s="52"/>
      <c r="AF84" s="53"/>
      <c r="AG84" s="53"/>
      <c r="AH84" s="49"/>
      <c r="AI84" s="49"/>
      <c r="AN84" s="3"/>
      <c r="AO84" s="48"/>
      <c r="AT84" s="49"/>
      <c r="AU84" s="49"/>
    </row>
    <row r="85" spans="2:47" x14ac:dyDescent="0.3">
      <c r="B85" s="50" t="s">
        <v>52</v>
      </c>
      <c r="C85" s="51"/>
      <c r="D85" s="61"/>
      <c r="E85" s="61">
        <v>1.7634462643110669E-10</v>
      </c>
      <c r="F85" s="61">
        <v>3.8729668567313781E-2</v>
      </c>
      <c r="G85" s="61">
        <v>0</v>
      </c>
      <c r="H85" s="61">
        <v>0</v>
      </c>
      <c r="I85" s="61">
        <v>9.6824171065605924E-2</v>
      </c>
      <c r="J85" s="61">
        <v>0.19364834213119039</v>
      </c>
      <c r="K85" s="61">
        <v>0.31010182322170166</v>
      </c>
      <c r="L85" s="61">
        <v>0.44088294533712535</v>
      </c>
      <c r="M85" s="61">
        <v>0.59150321269369199</v>
      </c>
      <c r="N85" s="61">
        <v>0.76959427466436958</v>
      </c>
      <c r="O85" s="61">
        <v>0.98572349541458815</v>
      </c>
      <c r="P85" s="61">
        <v>1.233775289299895</v>
      </c>
      <c r="Q85" s="61">
        <v>1.5442479270992571</v>
      </c>
      <c r="R85" s="61">
        <v>1.9328492643937498</v>
      </c>
      <c r="S85" s="61">
        <v>2.4192399505983735</v>
      </c>
      <c r="T85" s="61">
        <v>3.0280281273807561</v>
      </c>
      <c r="U85" s="61"/>
      <c r="V85" s="52"/>
      <c r="W85" s="52"/>
      <c r="X85" s="52"/>
      <c r="Y85" s="52"/>
      <c r="Z85" s="52"/>
      <c r="AA85" s="52"/>
      <c r="AB85" s="52"/>
      <c r="AC85" s="52"/>
      <c r="AD85" s="52"/>
      <c r="AF85" s="53"/>
      <c r="AG85" s="49"/>
      <c r="AH85" s="49"/>
      <c r="AI85" s="49"/>
      <c r="AN85" s="3"/>
      <c r="AO85" s="48"/>
      <c r="AT85" s="49"/>
      <c r="AU85" s="49"/>
    </row>
    <row r="86" spans="2:47" x14ac:dyDescent="0.3">
      <c r="B86" s="58"/>
      <c r="C86" s="59"/>
      <c r="D86" s="61"/>
      <c r="E86" s="61"/>
      <c r="F86" s="61"/>
      <c r="G86" s="61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  <c r="S86" s="61"/>
      <c r="T86" s="61"/>
      <c r="U86" s="61"/>
      <c r="V86" s="67"/>
      <c r="W86" s="61"/>
      <c r="X86" s="61"/>
      <c r="Y86" s="61"/>
      <c r="Z86" s="61"/>
      <c r="AA86" s="68"/>
      <c r="AB86" s="61"/>
      <c r="AC86" s="61"/>
      <c r="AD86" s="61"/>
      <c r="AF86" s="47"/>
      <c r="AG86" s="47"/>
      <c r="AH86" s="47"/>
      <c r="AI86" s="47"/>
      <c r="AN86" s="3"/>
      <c r="AO86" s="47"/>
      <c r="AT86" s="47"/>
      <c r="AU86" s="47"/>
    </row>
    <row r="87" spans="2:47" x14ac:dyDescent="0.3">
      <c r="B87" s="58"/>
      <c r="C87" s="59"/>
      <c r="D87" s="61"/>
      <c r="E87" s="61"/>
      <c r="F87" s="61"/>
      <c r="G87" s="61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  <c r="S87" s="61"/>
      <c r="T87" s="61"/>
      <c r="U87" s="61"/>
      <c r="V87" s="51"/>
      <c r="W87" s="51"/>
      <c r="X87" s="51"/>
      <c r="Y87" s="51"/>
      <c r="Z87" s="51"/>
      <c r="AA87" s="51"/>
      <c r="AB87" s="51"/>
      <c r="AC87" s="51"/>
      <c r="AD87" s="51"/>
      <c r="AF87" s="47"/>
      <c r="AG87" s="47"/>
      <c r="AH87" s="47"/>
      <c r="AI87" s="47"/>
      <c r="AN87" s="3"/>
      <c r="AO87" s="47"/>
      <c r="AT87" s="47"/>
      <c r="AU87" s="47"/>
    </row>
    <row r="88" spans="2:47" x14ac:dyDescent="0.3">
      <c r="B88" s="58"/>
      <c r="C88" s="59"/>
      <c r="D88" s="47"/>
      <c r="E88" s="60"/>
      <c r="F88" s="60"/>
      <c r="G88" s="60"/>
      <c r="H88" s="60"/>
      <c r="I88" s="60"/>
      <c r="J88" s="56"/>
      <c r="K88" s="47"/>
      <c r="L88" s="47"/>
      <c r="M88" s="47"/>
      <c r="N88" s="48"/>
      <c r="O88" s="56"/>
      <c r="P88" s="49"/>
      <c r="Q88" s="49"/>
      <c r="R88" s="49"/>
      <c r="S88" s="49"/>
      <c r="T88" s="56"/>
      <c r="U88" s="49"/>
      <c r="V88" s="61"/>
      <c r="W88" s="47"/>
      <c r="X88" s="47"/>
      <c r="Y88" s="56"/>
      <c r="Z88" s="47"/>
      <c r="AA88" s="50"/>
      <c r="AB88" s="47"/>
      <c r="AC88" s="47"/>
      <c r="AD88" s="56"/>
      <c r="AF88" s="47"/>
      <c r="AG88" s="47"/>
      <c r="AH88" s="47"/>
      <c r="AI88" s="47"/>
      <c r="AN88" s="3"/>
      <c r="AO88" s="47"/>
      <c r="AT88" s="47"/>
      <c r="AU88" s="47"/>
    </row>
    <row r="89" spans="2:47" x14ac:dyDescent="0.3">
      <c r="B89" s="58"/>
      <c r="C89" s="60"/>
      <c r="D89" s="47"/>
      <c r="E89" s="47"/>
      <c r="F89" s="47"/>
      <c r="G89" s="47"/>
      <c r="H89" s="47"/>
      <c r="I89" s="47"/>
      <c r="J89" s="47"/>
      <c r="K89" s="47"/>
      <c r="L89" s="47"/>
      <c r="M89" s="47"/>
      <c r="N89" s="50"/>
      <c r="O89" s="55"/>
      <c r="P89" s="47"/>
      <c r="Q89" s="47"/>
      <c r="R89" s="47"/>
      <c r="S89" s="47"/>
      <c r="T89" s="57"/>
      <c r="U89" s="47"/>
      <c r="V89" s="47"/>
      <c r="W89" s="47"/>
      <c r="X89" s="47"/>
      <c r="Y89" s="47"/>
      <c r="Z89" s="47"/>
      <c r="AA89" s="50"/>
      <c r="AB89" s="47"/>
      <c r="AC89" s="47"/>
      <c r="AD89" s="47"/>
      <c r="AN89" s="3"/>
      <c r="AO89" s="47"/>
      <c r="AP89" s="47"/>
      <c r="AQ89" s="47"/>
      <c r="AR89" s="47"/>
      <c r="AS89" s="47"/>
      <c r="AT89" s="47"/>
      <c r="AU89" s="47"/>
    </row>
    <row r="90" spans="2:47" x14ac:dyDescent="0.3">
      <c r="B90" s="62"/>
      <c r="C90" s="58"/>
      <c r="D90"/>
      <c r="E90" s="60"/>
      <c r="F90" s="60"/>
      <c r="G90" s="60"/>
      <c r="H90" s="60"/>
      <c r="I90" s="60"/>
      <c r="J90" s="49"/>
      <c r="K90" s="60"/>
      <c r="L90" s="60"/>
      <c r="M90" s="47"/>
      <c r="N90" s="50"/>
      <c r="O90" s="49"/>
      <c r="P90" s="50"/>
      <c r="Q90" s="47"/>
      <c r="R90" s="47"/>
      <c r="S90" s="47"/>
      <c r="T90" s="49"/>
      <c r="U90" s="47"/>
      <c r="V90" s="47"/>
      <c r="W90" s="47"/>
      <c r="X90" s="47"/>
      <c r="Y90" s="49"/>
      <c r="Z90" s="47"/>
      <c r="AA90" s="50"/>
      <c r="AB90" s="47"/>
      <c r="AC90" s="47"/>
      <c r="AD90" s="49"/>
      <c r="AN90" s="3"/>
      <c r="AO90" s="47"/>
      <c r="AP90" s="47"/>
      <c r="AQ90" s="47"/>
      <c r="AR90" s="47"/>
      <c r="AS90" s="47"/>
      <c r="AT90" s="47"/>
      <c r="AU90" s="47"/>
    </row>
    <row r="91" spans="2:47" x14ac:dyDescent="0.3">
      <c r="B91" s="62"/>
      <c r="C91" s="58"/>
      <c r="D91"/>
      <c r="E91" s="60"/>
      <c r="F91" s="60"/>
      <c r="G91" s="60"/>
      <c r="H91" s="60"/>
      <c r="I91" s="60"/>
      <c r="J91" s="49"/>
      <c r="K91" s="60"/>
      <c r="L91" s="60"/>
      <c r="M91" s="47"/>
      <c r="N91" s="50"/>
      <c r="O91" s="49"/>
      <c r="P91" s="50"/>
      <c r="Q91" s="47"/>
      <c r="R91" s="47"/>
      <c r="S91" s="47"/>
      <c r="T91" s="49"/>
      <c r="U91" s="47"/>
      <c r="V91" s="47"/>
      <c r="W91" s="47"/>
      <c r="X91" s="47"/>
      <c r="Y91" s="49"/>
      <c r="Z91" s="47"/>
      <c r="AA91" s="50"/>
      <c r="AB91" s="47"/>
      <c r="AC91" s="47"/>
      <c r="AD91" s="49"/>
      <c r="AN91" s="3"/>
      <c r="AO91" s="47"/>
      <c r="AP91" s="47"/>
      <c r="AQ91" s="47"/>
      <c r="AR91" s="47"/>
      <c r="AS91" s="47"/>
      <c r="AT91" s="47"/>
      <c r="AU91" s="47"/>
    </row>
    <row r="92" spans="2:47" x14ac:dyDescent="0.3">
      <c r="O92" s="4"/>
      <c r="P92" s="4"/>
    </row>
    <row r="93" spans="2:47" x14ac:dyDescent="0.3">
      <c r="B93" s="63"/>
      <c r="C93" s="58"/>
      <c r="D93" s="63"/>
      <c r="E93" s="63"/>
      <c r="F93" s="63"/>
      <c r="G93" s="63"/>
      <c r="H93" s="63"/>
      <c r="I93" s="63"/>
      <c r="J93" s="63"/>
      <c r="K93" s="63"/>
      <c r="L93" s="63"/>
      <c r="M93" s="51"/>
      <c r="N93" s="51"/>
      <c r="O93" s="63"/>
      <c r="P93" s="63"/>
      <c r="T93" s="63"/>
      <c r="U93" s="63"/>
      <c r="Y93" s="63"/>
      <c r="Z93" s="63"/>
    </row>
    <row r="94" spans="2:47" x14ac:dyDescent="0.3">
      <c r="B94" s="77" t="s">
        <v>33</v>
      </c>
      <c r="C94" s="58"/>
      <c r="D94" s="63"/>
      <c r="E94" s="63"/>
      <c r="F94" s="63"/>
      <c r="G94" s="64"/>
      <c r="H94" s="64"/>
      <c r="I94" s="65"/>
      <c r="J94" s="72"/>
      <c r="K94" s="72"/>
      <c r="L94" s="65"/>
      <c r="M94" s="65"/>
      <c r="N94" s="65"/>
      <c r="O94" s="64"/>
      <c r="P94" s="64"/>
      <c r="T94" s="64"/>
      <c r="U94" s="64"/>
      <c r="Y94" s="64"/>
      <c r="Z94" s="64"/>
    </row>
    <row r="95" spans="2:47" x14ac:dyDescent="0.3">
      <c r="B95" s="64"/>
      <c r="C95" s="58"/>
      <c r="D95" s="63"/>
      <c r="E95" s="63"/>
      <c r="F95" s="63"/>
      <c r="G95" s="64"/>
      <c r="H95" s="64"/>
      <c r="I95" s="66"/>
      <c r="J95" s="72"/>
      <c r="K95" s="72"/>
      <c r="L95" s="66"/>
      <c r="M95" s="66"/>
      <c r="N95" s="66"/>
      <c r="O95" s="64"/>
      <c r="P95" s="64"/>
      <c r="T95" s="64"/>
      <c r="U95" s="64"/>
      <c r="Y95" s="64"/>
      <c r="Z95" s="64"/>
    </row>
    <row r="96" spans="2:47" x14ac:dyDescent="0.3">
      <c r="B96" s="64"/>
      <c r="C96" s="58"/>
      <c r="D96" s="58"/>
      <c r="E96" s="58"/>
      <c r="F96" s="58"/>
      <c r="G96" s="64"/>
      <c r="H96" s="64"/>
      <c r="I96" s="66"/>
      <c r="J96" s="72"/>
      <c r="K96" s="72"/>
      <c r="L96" s="66"/>
      <c r="M96" s="66"/>
      <c r="N96" s="66"/>
      <c r="O96" s="64"/>
      <c r="P96" s="64"/>
      <c r="T96" s="64"/>
      <c r="U96" s="64"/>
      <c r="Y96" s="64"/>
      <c r="Z96" s="64"/>
    </row>
    <row r="97" spans="2:26" x14ac:dyDescent="0.3">
      <c r="B97" s="64"/>
      <c r="C97" s="58"/>
      <c r="D97" s="58"/>
      <c r="E97" s="58"/>
      <c r="F97" s="58"/>
      <c r="G97" s="64"/>
      <c r="H97" s="64"/>
      <c r="I97" s="66"/>
      <c r="J97" s="71"/>
      <c r="K97" s="71"/>
      <c r="L97" s="66"/>
      <c r="M97" s="66"/>
      <c r="N97" s="66"/>
      <c r="O97" s="64"/>
      <c r="P97" s="64"/>
      <c r="T97" s="64"/>
      <c r="U97" s="64"/>
      <c r="Y97" s="64"/>
      <c r="Z97" s="64"/>
    </row>
    <row r="98" spans="2:26" ht="60.75" x14ac:dyDescent="0.3">
      <c r="B98" s="64"/>
      <c r="C98" s="58"/>
      <c r="D98" s="58"/>
      <c r="E98" s="88" t="s">
        <v>37</v>
      </c>
      <c r="F98" s="88" t="s">
        <v>38</v>
      </c>
      <c r="G98" s="88" t="s">
        <v>39</v>
      </c>
      <c r="H98" s="88" t="s">
        <v>40</v>
      </c>
      <c r="I98" s="88" t="s">
        <v>41</v>
      </c>
      <c r="J98" s="88" t="s">
        <v>42</v>
      </c>
      <c r="K98" s="88" t="s">
        <v>43</v>
      </c>
      <c r="L98" s="88" t="s">
        <v>44</v>
      </c>
      <c r="M98" s="66"/>
      <c r="N98" s="66"/>
      <c r="O98" s="64"/>
      <c r="P98" s="64"/>
      <c r="T98" s="64"/>
      <c r="U98" s="64"/>
      <c r="Y98" s="64"/>
      <c r="Z98" s="64"/>
    </row>
    <row r="99" spans="2:26" x14ac:dyDescent="0.3">
      <c r="B99" s="64"/>
      <c r="C99" s="82" t="s">
        <v>27</v>
      </c>
      <c r="D99" s="58">
        <v>2018</v>
      </c>
      <c r="E99" s="58">
        <v>0.35704896458240454</v>
      </c>
      <c r="F99" s="58">
        <v>7.6661755950307539E-2</v>
      </c>
      <c r="G99" s="58">
        <v>0.12025500005604996</v>
      </c>
      <c r="H99" s="58">
        <v>2.976605747215906E-2</v>
      </c>
      <c r="I99" s="58">
        <v>4.0800001301506716E-4</v>
      </c>
      <c r="J99" s="58">
        <v>6.2542898992897777E-3</v>
      </c>
      <c r="K99" s="58">
        <v>2.5768946479122652E-2</v>
      </c>
      <c r="L99" s="58">
        <v>0.30321049861051597</v>
      </c>
      <c r="M99" s="78"/>
      <c r="N99" s="66"/>
      <c r="O99" s="64"/>
      <c r="P99" s="64"/>
      <c r="T99" s="64"/>
      <c r="U99" s="64"/>
      <c r="Y99" s="64"/>
      <c r="Z99" s="64"/>
    </row>
    <row r="100" spans="2:26" x14ac:dyDescent="0.3">
      <c r="B100" s="64"/>
      <c r="C100" s="83"/>
      <c r="D100" s="58">
        <v>2020</v>
      </c>
      <c r="E100" s="58">
        <v>2.4493368008249066</v>
      </c>
      <c r="F100" s="58">
        <v>1.1701037174490043</v>
      </c>
      <c r="G100" s="58">
        <v>0.31502309843480808</v>
      </c>
      <c r="H100" s="58">
        <v>0.2232122213365052</v>
      </c>
      <c r="I100" s="58">
        <v>0.20357046236619555</v>
      </c>
      <c r="J100" s="58">
        <v>0.38464182137736103</v>
      </c>
      <c r="K100" s="58">
        <v>3.9126494855637843E-2</v>
      </c>
      <c r="L100" s="58">
        <v>0.28283461604599303</v>
      </c>
      <c r="M100" s="78"/>
      <c r="N100" s="66"/>
      <c r="O100" s="64"/>
      <c r="P100" s="64"/>
      <c r="T100" s="64"/>
      <c r="U100" s="64"/>
      <c r="Y100" s="64"/>
      <c r="Z100" s="64"/>
    </row>
    <row r="101" spans="2:26" x14ac:dyDescent="0.3">
      <c r="B101" s="64"/>
      <c r="C101" s="84"/>
      <c r="D101" s="58">
        <v>2025</v>
      </c>
      <c r="E101" s="58">
        <v>6.0018052684686767</v>
      </c>
      <c r="F101" s="58">
        <v>2.8580951746300602</v>
      </c>
      <c r="G101" s="58">
        <v>0.68881764831180314</v>
      </c>
      <c r="H101" s="58">
        <v>0.59149439252334213</v>
      </c>
      <c r="I101" s="58">
        <v>0.93939486125634664</v>
      </c>
      <c r="J101" s="58">
        <v>1.3019964611623891</v>
      </c>
      <c r="K101" s="58">
        <v>9.0424194095025306E-2</v>
      </c>
      <c r="L101" s="58">
        <v>0.31250091954345954</v>
      </c>
      <c r="M101" s="78"/>
      <c r="N101" s="66"/>
      <c r="O101" s="64"/>
      <c r="P101" s="64"/>
      <c r="T101" s="64"/>
      <c r="U101" s="64"/>
      <c r="Y101" s="64"/>
      <c r="Z101" s="64"/>
    </row>
    <row r="102" spans="2:26" x14ac:dyDescent="0.3">
      <c r="B102" s="64"/>
      <c r="C102" s="84"/>
      <c r="D102" s="58">
        <v>2030</v>
      </c>
      <c r="E102" s="58">
        <v>10.679523932250039</v>
      </c>
      <c r="F102" s="58">
        <v>5.1444724259315073</v>
      </c>
      <c r="G102" s="58">
        <v>1.6827435466007707</v>
      </c>
      <c r="H102" s="58">
        <v>0.98110004698847997</v>
      </c>
      <c r="I102" s="58">
        <v>1.9335463865195286</v>
      </c>
      <c r="J102" s="58">
        <v>2.1121937583822579</v>
      </c>
      <c r="K102" s="58">
        <v>0.14594938916601446</v>
      </c>
      <c r="L102" s="58">
        <v>0.35567241494200391</v>
      </c>
      <c r="M102" s="79"/>
      <c r="N102" s="50"/>
      <c r="O102" s="64"/>
      <c r="P102" s="64"/>
    </row>
    <row r="103" spans="2:26" x14ac:dyDescent="0.3">
      <c r="B103" s="64"/>
      <c r="C103" s="84"/>
      <c r="D103" s="58"/>
      <c r="E103" s="58"/>
      <c r="F103" s="58"/>
      <c r="G103" s="58"/>
      <c r="H103" s="58"/>
      <c r="I103" s="58"/>
      <c r="J103" s="58"/>
      <c r="K103" s="58"/>
      <c r="L103" s="58"/>
      <c r="M103" s="80"/>
      <c r="N103" s="48"/>
      <c r="O103" s="63"/>
      <c r="P103" s="63"/>
      <c r="Q103" s="41"/>
      <c r="R103" s="41"/>
      <c r="S103" s="41"/>
      <c r="T103" s="63"/>
      <c r="U103" s="63"/>
      <c r="V103" s="41"/>
      <c r="W103" s="41"/>
      <c r="X103" s="41"/>
      <c r="Y103" s="63"/>
      <c r="Z103" s="63"/>
    </row>
    <row r="104" spans="2:26" x14ac:dyDescent="0.3">
      <c r="B104" s="64"/>
      <c r="C104" s="85"/>
      <c r="D104" s="58"/>
      <c r="E104" s="58"/>
      <c r="F104" s="58"/>
      <c r="G104" s="58"/>
      <c r="H104" s="58"/>
      <c r="I104" s="58"/>
      <c r="J104" s="58"/>
      <c r="K104" s="58"/>
      <c r="L104" s="58"/>
      <c r="M104" s="81"/>
      <c r="N104" s="65"/>
      <c r="O104" s="64"/>
      <c r="P104" s="64"/>
      <c r="T104" s="64"/>
      <c r="U104" s="64"/>
      <c r="Y104" s="64"/>
      <c r="Z104" s="64"/>
    </row>
    <row r="105" spans="2:26" x14ac:dyDescent="0.3">
      <c r="B105" s="64"/>
      <c r="C105" s="86" t="s">
        <v>28</v>
      </c>
      <c r="D105" s="58">
        <v>2018</v>
      </c>
      <c r="E105" s="58">
        <v>0.35704896458240454</v>
      </c>
      <c r="F105" s="58">
        <v>7.6661755950307539E-2</v>
      </c>
      <c r="G105" s="58">
        <v>0.12025500005604996</v>
      </c>
      <c r="H105" s="58">
        <v>2.976605747215906E-2</v>
      </c>
      <c r="I105" s="58">
        <v>4.0800001301506716E-4</v>
      </c>
      <c r="J105" s="58">
        <v>6.2542898992897777E-3</v>
      </c>
      <c r="K105" s="58">
        <v>4.2529280039432793E-2</v>
      </c>
      <c r="L105" s="58">
        <v>0.3259175993507113</v>
      </c>
      <c r="M105" s="78"/>
      <c r="N105" s="66"/>
      <c r="O105" s="64"/>
      <c r="P105" s="64"/>
      <c r="T105" s="64"/>
      <c r="U105" s="64"/>
      <c r="Y105" s="64"/>
      <c r="Z105" s="64"/>
    </row>
    <row r="106" spans="2:26" x14ac:dyDescent="0.3">
      <c r="B106" s="64"/>
      <c r="C106" s="84"/>
      <c r="D106" s="58">
        <v>2020</v>
      </c>
      <c r="E106" s="58">
        <v>3.6021910884988149</v>
      </c>
      <c r="F106" s="58">
        <v>1.8167451078976269</v>
      </c>
      <c r="G106" s="58">
        <v>0.66769957725496365</v>
      </c>
      <c r="H106" s="58">
        <v>0.38909580214886541</v>
      </c>
      <c r="I106" s="58">
        <v>0.25871716882528112</v>
      </c>
      <c r="J106" s="58">
        <v>0.89480846919743406</v>
      </c>
      <c r="K106" s="58">
        <v>6.706038412282142E-2</v>
      </c>
      <c r="L106" s="58">
        <v>0.32067978394631858</v>
      </c>
      <c r="M106" s="78"/>
      <c r="N106" s="66"/>
      <c r="O106" s="64"/>
      <c r="P106" s="64"/>
      <c r="T106" s="64"/>
      <c r="U106" s="64"/>
      <c r="Y106" s="64"/>
      <c r="Z106" s="64"/>
    </row>
    <row r="107" spans="2:26" x14ac:dyDescent="0.3">
      <c r="B107" s="64"/>
      <c r="C107" s="84"/>
      <c r="D107" s="58">
        <v>2025</v>
      </c>
      <c r="E107" s="58">
        <v>10.998429326266432</v>
      </c>
      <c r="F107" s="58">
        <v>5.6198352833036767</v>
      </c>
      <c r="G107" s="58">
        <v>1.5511408269501643</v>
      </c>
      <c r="H107" s="58">
        <v>1.2605007352234066</v>
      </c>
      <c r="I107" s="58">
        <v>1.5749480971493566</v>
      </c>
      <c r="J107" s="58">
        <v>3.2150476856630021</v>
      </c>
      <c r="K107" s="58">
        <v>0.19507345836973475</v>
      </c>
      <c r="L107" s="58">
        <v>0.29711261545394385</v>
      </c>
      <c r="M107" s="78"/>
      <c r="N107" s="66"/>
      <c r="O107" s="64"/>
      <c r="P107" s="64"/>
      <c r="T107" s="64"/>
      <c r="U107" s="64"/>
      <c r="Y107" s="64"/>
      <c r="Z107" s="64"/>
    </row>
    <row r="108" spans="2:26" x14ac:dyDescent="0.3">
      <c r="B108" s="64"/>
      <c r="C108" s="84"/>
      <c r="D108" s="58">
        <v>2030</v>
      </c>
      <c r="E108" s="58">
        <v>13.537704459193009</v>
      </c>
      <c r="F108" s="58">
        <v>8.3401479048550069</v>
      </c>
      <c r="G108" s="58">
        <v>5.769433942188158</v>
      </c>
      <c r="H108" s="58">
        <v>1.590949707388162</v>
      </c>
      <c r="I108" s="58">
        <v>3.8915013919139856</v>
      </c>
      <c r="J108" s="58">
        <v>10.11941867956952</v>
      </c>
      <c r="K108" s="58">
        <v>0.3166248185398115</v>
      </c>
      <c r="L108" s="58">
        <v>0.27109236034524076</v>
      </c>
      <c r="M108" s="78"/>
      <c r="N108" s="66"/>
      <c r="O108" s="64"/>
      <c r="P108" s="64"/>
      <c r="T108" s="64"/>
      <c r="U108" s="64"/>
      <c r="Y108" s="64"/>
      <c r="Z108" s="64"/>
    </row>
    <row r="109" spans="2:26" x14ac:dyDescent="0.3">
      <c r="B109" s="64"/>
      <c r="C109" s="84"/>
      <c r="D109" s="58"/>
      <c r="E109" s="58"/>
      <c r="F109" s="58"/>
      <c r="G109" s="58"/>
      <c r="H109" s="58"/>
      <c r="I109" s="58"/>
      <c r="J109" s="58"/>
      <c r="K109" s="58"/>
      <c r="L109" s="58"/>
      <c r="M109" s="78"/>
      <c r="N109" s="66"/>
      <c r="O109" s="64"/>
      <c r="P109" s="64"/>
      <c r="T109" s="64"/>
      <c r="U109" s="64"/>
      <c r="Y109" s="64"/>
      <c r="Z109" s="64"/>
    </row>
    <row r="110" spans="2:26" x14ac:dyDescent="0.3">
      <c r="B110" s="64"/>
      <c r="C110" s="85"/>
      <c r="D110" s="58"/>
      <c r="E110" s="58"/>
      <c r="F110" s="58"/>
      <c r="G110" s="58"/>
      <c r="H110" s="58"/>
      <c r="I110" s="58"/>
      <c r="J110" s="58"/>
      <c r="K110" s="58"/>
      <c r="L110" s="58"/>
      <c r="M110" s="78"/>
      <c r="N110" s="66"/>
      <c r="O110" s="64"/>
      <c r="P110" s="64"/>
      <c r="T110" s="64"/>
      <c r="U110" s="64"/>
      <c r="Y110" s="64"/>
      <c r="Z110" s="64"/>
    </row>
    <row r="111" spans="2:26" x14ac:dyDescent="0.3">
      <c r="B111" s="64"/>
      <c r="C111" s="47"/>
      <c r="D111" s="47"/>
      <c r="E111" s="47"/>
      <c r="F111" s="47"/>
      <c r="G111" s="64"/>
      <c r="H111" s="64"/>
      <c r="I111" s="66"/>
      <c r="J111" s="64"/>
      <c r="K111" s="64"/>
      <c r="L111" s="66"/>
      <c r="M111" s="78"/>
      <c r="N111" s="66"/>
      <c r="O111" s="64"/>
      <c r="P111" s="64"/>
      <c r="T111" s="64"/>
      <c r="U111" s="64"/>
      <c r="Y111" s="64"/>
      <c r="Z111" s="64"/>
    </row>
    <row r="112" spans="2:26" x14ac:dyDescent="0.3">
      <c r="N112" s="3"/>
    </row>
    <row r="113" spans="14:16" x14ac:dyDescent="0.3">
      <c r="N113" s="3"/>
    </row>
    <row r="114" spans="14:16" x14ac:dyDescent="0.3">
      <c r="N114" s="3"/>
    </row>
    <row r="115" spans="14:16" x14ac:dyDescent="0.3">
      <c r="N115" s="3"/>
    </row>
    <row r="116" spans="14:16" x14ac:dyDescent="0.3">
      <c r="N116" s="3"/>
    </row>
    <row r="117" spans="14:16" x14ac:dyDescent="0.3">
      <c r="O117" s="4"/>
      <c r="P117" s="4"/>
    </row>
    <row r="118" spans="14:16" x14ac:dyDescent="0.3">
      <c r="O118" s="4"/>
      <c r="P118" s="4"/>
    </row>
    <row r="119" spans="14:16" x14ac:dyDescent="0.3">
      <c r="O119" s="4"/>
      <c r="P119" s="4"/>
    </row>
    <row r="120" spans="14:16" x14ac:dyDescent="0.3">
      <c r="O120" s="4"/>
      <c r="P120" s="4"/>
    </row>
  </sheetData>
  <mergeCells count="1">
    <mergeCell ref="B21:H35"/>
  </mergeCells>
  <hyperlinks>
    <hyperlink ref="C8" r:id="rId1"/>
  </hyperlinks>
  <pageMargins left="0" right="0" top="0" bottom="0" header="0" footer="0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3.1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TATTINI Jacopo, IEA/STO/ETP/EDT</dc:creator>
  <cp:lastModifiedBy>BUNSEN Till, IEA/STO/ETP/EDT</cp:lastModifiedBy>
  <cp:lastPrinted>2012-02-10T10:05:31Z</cp:lastPrinted>
  <dcterms:created xsi:type="dcterms:W3CDTF">2012-01-18T17:58:40Z</dcterms:created>
  <dcterms:modified xsi:type="dcterms:W3CDTF">2019-06-06T10:39:04Z</dcterms:modified>
</cp:coreProperties>
</file>